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66925"/>
  <mc:AlternateContent xmlns:mc="http://schemas.openxmlformats.org/markup-compatibility/2006">
    <mc:Choice Requires="x15">
      <x15ac:absPath xmlns:x15ac="http://schemas.microsoft.com/office/spreadsheetml/2010/11/ac" url="K:\Public Relations\St. Petersburg-Clearwater\Report\VSPC 2022\9 September\"/>
    </mc:Choice>
  </mc:AlternateContent>
  <xr:revisionPtr revIDLastSave="0" documentId="13_ncr:1_{FE8A0AF2-28BA-4A13-8B42-4C0CAB438CF7}" xr6:coauthVersionLast="47" xr6:coauthVersionMax="47" xr10:uidLastSave="{00000000-0000-0000-0000-000000000000}"/>
  <bookViews>
    <workbookView xWindow="28680" yWindow="-90" windowWidth="29040" windowHeight="15840" firstSheet="1" activeTab="13" xr2:uid="{00000000-000D-0000-FFFF-FFFF00000000}"/>
  </bookViews>
  <sheets>
    <sheet name="YTD Overview FY 18-19" sheetId="1" state="hidden" r:id="rId1"/>
    <sheet name="YTD Overview FY 21-22" sheetId="2" r:id="rId2"/>
    <sheet name="Oct 21" sheetId="3" r:id="rId3"/>
    <sheet name="Nov 21" sheetId="4" r:id="rId4"/>
    <sheet name="Dec 21" sheetId="5" r:id="rId5"/>
    <sheet name="Jan 22" sheetId="6" r:id="rId6"/>
    <sheet name="Feb 22" sheetId="7" r:id="rId7"/>
    <sheet name="March 22" sheetId="8" r:id="rId8"/>
    <sheet name="April 22" sheetId="9" r:id="rId9"/>
    <sheet name="May 22" sheetId="10" r:id="rId10"/>
    <sheet name="June 22" sheetId="11" r:id="rId11"/>
    <sheet name="July 22" sheetId="12" r:id="rId12"/>
    <sheet name="Aug 22" sheetId="13" r:id="rId13"/>
    <sheet name="Sept 22" sheetId="14" r:id="rId14"/>
  </sheets>
  <definedNames>
    <definedName name="_xlnm.Print_Area" localSheetId="8">'April 22'!$A$1:$L$71</definedName>
    <definedName name="_xlnm.Print_Area" localSheetId="12">'Aug 22'!$A$1:$L$67</definedName>
    <definedName name="_xlnm.Print_Area" localSheetId="4">'Dec 21'!$A$1:$L$55</definedName>
    <definedName name="_xlnm.Print_Area" localSheetId="6">'Feb 22'!$A$1:$L$65</definedName>
    <definedName name="_xlnm.Print_Area" localSheetId="5">'Jan 22'!$A$1:$L$61</definedName>
    <definedName name="_xlnm.Print_Area" localSheetId="11">'July 22'!$A$1:$L$68</definedName>
    <definedName name="_xlnm.Print_Area" localSheetId="10">'June 22'!$A$1:$L$67</definedName>
    <definedName name="_xlnm.Print_Area" localSheetId="7">'March 22'!$A$1:$L$66</definedName>
    <definedName name="_xlnm.Print_Area" localSheetId="9">'May 22'!$A$1:$L$82</definedName>
    <definedName name="_xlnm.Print_Area" localSheetId="3">'Nov 21'!$A$1:$L$58</definedName>
    <definedName name="_xlnm.Print_Area" localSheetId="2">'Oct 21'!$A$1:$L$54</definedName>
    <definedName name="_xlnm.Print_Area" localSheetId="13">'Sept 22'!$A$1:$L$56</definedName>
    <definedName name="_xlnm.Print_Area" localSheetId="1">'YTD Overview FY 21-22'!$A$1:$H$82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1" i="14" l="1"/>
  <c r="K31" i="14"/>
  <c r="F51" i="2"/>
  <c r="I42" i="13"/>
  <c r="K43" i="12"/>
  <c r="I43" i="12"/>
  <c r="K42" i="11"/>
  <c r="I42" i="11"/>
  <c r="I57" i="10"/>
  <c r="K57" i="10"/>
  <c r="K46" i="9" l="1"/>
  <c r="I46" i="9"/>
  <c r="K41" i="8"/>
  <c r="I41" i="8"/>
  <c r="I40" i="7"/>
  <c r="K40" i="7"/>
  <c r="K36" i="6"/>
  <c r="H11" i="4"/>
  <c r="H11" i="5" s="1"/>
  <c r="H11" i="6" s="1"/>
  <c r="H11" i="7" s="1"/>
  <c r="H11" i="8" s="1"/>
  <c r="H11" i="9" s="1"/>
  <c r="H11" i="10" s="1"/>
  <c r="H11" i="11" s="1"/>
  <c r="H11" i="12" s="1"/>
  <c r="H11" i="13" s="1"/>
  <c r="H11" i="14" s="1"/>
  <c r="I30" i="5"/>
  <c r="K30" i="5"/>
  <c r="K33" i="4"/>
  <c r="I33" i="4"/>
  <c r="K29" i="3"/>
  <c r="I29" i="3"/>
  <c r="K55" i="14"/>
  <c r="I55" i="14"/>
  <c r="I45" i="14"/>
  <c r="H45" i="14"/>
  <c r="K66" i="13"/>
  <c r="I66" i="13"/>
  <c r="I56" i="13"/>
  <c r="H56" i="13"/>
  <c r="K42" i="13"/>
  <c r="K67" i="12"/>
  <c r="I67" i="12"/>
  <c r="I57" i="12"/>
  <c r="H57" i="12"/>
  <c r="H8" i="12"/>
  <c r="K66" i="11"/>
  <c r="I66" i="11"/>
  <c r="I56" i="11"/>
  <c r="H56" i="11"/>
  <c r="H8" i="11"/>
  <c r="K81" i="10"/>
  <c r="I81" i="10"/>
  <c r="I71" i="10"/>
  <c r="H71" i="10"/>
  <c r="H8" i="10"/>
  <c r="K70" i="9"/>
  <c r="I70" i="9"/>
  <c r="I60" i="9"/>
  <c r="H60" i="9"/>
  <c r="K65" i="8"/>
  <c r="I65" i="8"/>
  <c r="I55" i="8"/>
  <c r="H55" i="8"/>
  <c r="H8" i="8"/>
  <c r="H6" i="8"/>
  <c r="K64" i="7"/>
  <c r="H8" i="7" s="1"/>
  <c r="I64" i="7"/>
  <c r="I54" i="7"/>
  <c r="H54" i="7"/>
  <c r="K60" i="6"/>
  <c r="H8" i="6" s="1"/>
  <c r="I60" i="6"/>
  <c r="I50" i="6"/>
  <c r="H50" i="6"/>
  <c r="I36" i="6"/>
  <c r="H6" i="6" s="1"/>
  <c r="K54" i="5"/>
  <c r="I54" i="5"/>
  <c r="I44" i="5"/>
  <c r="H44" i="5"/>
  <c r="H8" i="5"/>
  <c r="K57" i="4"/>
  <c r="I57" i="4"/>
  <c r="H6" i="4" s="1"/>
  <c r="H7" i="4" s="1"/>
  <c r="I47" i="4"/>
  <c r="H47" i="4"/>
  <c r="H8" i="4"/>
  <c r="H6" i="5"/>
  <c r="H7" i="5" s="1"/>
  <c r="G23" i="2"/>
  <c r="H23" i="2"/>
  <c r="I23" i="2"/>
  <c r="E76" i="2"/>
  <c r="D76" i="2"/>
  <c r="F68" i="2"/>
  <c r="E68" i="2"/>
  <c r="F60" i="2"/>
  <c r="E60" i="2"/>
  <c r="G35" i="2"/>
  <c r="F35" i="2"/>
  <c r="K53" i="3"/>
  <c r="H8" i="3" s="1"/>
  <c r="H9" i="3" s="1"/>
  <c r="H9" i="4" s="1"/>
  <c r="H9" i="5" s="1"/>
  <c r="I53" i="3"/>
  <c r="H6" i="3" s="1"/>
  <c r="H7" i="3" s="1"/>
  <c r="I43" i="3"/>
  <c r="H43" i="3"/>
  <c r="H6" i="7"/>
  <c r="H7" i="6" l="1"/>
  <c r="H7" i="7" s="1"/>
  <c r="H7" i="8" s="1"/>
  <c r="H9" i="6"/>
  <c r="H9" i="7"/>
  <c r="H9" i="8" s="1"/>
  <c r="H8" i="14"/>
  <c r="H6" i="14"/>
  <c r="H8" i="13"/>
  <c r="H6" i="13"/>
  <c r="H6" i="12"/>
  <c r="H6" i="11"/>
  <c r="H6" i="10"/>
  <c r="H8" i="9"/>
  <c r="H9" i="9" s="1"/>
  <c r="H9" i="10" s="1"/>
  <c r="H9" i="11" s="1"/>
  <c r="H9" i="12" s="1"/>
  <c r="H6" i="9"/>
  <c r="H7" i="9" l="1"/>
  <c r="H9" i="13"/>
  <c r="H9" i="14" s="1"/>
  <c r="H7" i="10"/>
  <c r="H7" i="11" s="1"/>
  <c r="H7" i="12" s="1"/>
  <c r="H7" i="13" s="1"/>
  <c r="H7" i="14" s="1"/>
</calcChain>
</file>

<file path=xl/sharedStrings.xml><?xml version="1.0" encoding="utf-8"?>
<sst xmlns="http://schemas.openxmlformats.org/spreadsheetml/2006/main" count="4504" uniqueCount="1268">
  <si>
    <t>PUBLIC RELATIONS MONTHLY REPORT</t>
  </si>
  <si>
    <t>YTD Media/Ad Value</t>
  </si>
  <si>
    <t>YTD Total Exposure</t>
  </si>
  <si>
    <t>Market</t>
  </si>
  <si>
    <t>Media Name</t>
  </si>
  <si>
    <t>Publication Name</t>
  </si>
  <si>
    <t>YTD Ad/Media Value</t>
  </si>
  <si>
    <t>Total</t>
  </si>
  <si>
    <r>
      <t xml:space="preserve">Dates of Trip
</t>
    </r>
    <r>
      <rPr>
        <i/>
        <sz val="11"/>
        <rFont val="Calibri"/>
        <family val="2"/>
        <scheme val="minor"/>
      </rPr>
      <t>(MM/DD-MM/DD/YY)</t>
    </r>
  </si>
  <si>
    <t>Media Reception/Mission:</t>
  </si>
  <si>
    <t>Participating Partners</t>
  </si>
  <si>
    <t>Number of Media Who Attended</t>
  </si>
  <si>
    <t>Notes</t>
  </si>
  <si>
    <t>Media Marketplace/Conference/Tradeshow:</t>
  </si>
  <si>
    <t>Event Name</t>
  </si>
  <si>
    <t>Integrated Campaign Efforts:</t>
  </si>
  <si>
    <t>Campaign Name</t>
  </si>
  <si>
    <r>
      <t xml:space="preserve">Date of Request
</t>
    </r>
    <r>
      <rPr>
        <i/>
        <sz val="11"/>
        <rFont val="Calibri"/>
        <family val="2"/>
        <scheme val="minor"/>
      </rPr>
      <t xml:space="preserve"> (MM/DD/YY)</t>
    </r>
  </si>
  <si>
    <r>
      <t xml:space="preserve">Date Press Release was Sent Out
</t>
    </r>
    <r>
      <rPr>
        <i/>
        <sz val="11"/>
        <rFont val="Calibri"/>
        <family val="2"/>
        <scheme val="minor"/>
      </rPr>
      <t xml:space="preserve"> (MM/DD/YY)</t>
    </r>
  </si>
  <si>
    <r>
      <t xml:space="preserve">Dates of Reception/Mission
</t>
    </r>
    <r>
      <rPr>
        <i/>
        <sz val="11"/>
        <rFont val="Calibri"/>
        <family val="2"/>
        <scheme val="minor"/>
      </rPr>
      <t xml:space="preserve"> (MM/DD-MM/DD//YY)</t>
    </r>
  </si>
  <si>
    <r>
      <t xml:space="preserve">Date of Event
</t>
    </r>
    <r>
      <rPr>
        <i/>
        <sz val="11"/>
        <rFont val="Calibri"/>
        <family val="2"/>
        <scheme val="minor"/>
      </rPr>
      <t xml:space="preserve"> (MM/DD/YY)</t>
    </r>
  </si>
  <si>
    <r>
      <t xml:space="preserve">Participating Partners
</t>
    </r>
    <r>
      <rPr>
        <i/>
        <sz val="11"/>
        <rFont val="Calibri"/>
        <family val="2"/>
        <scheme val="minor"/>
      </rPr>
      <t>(if applicable)</t>
    </r>
  </si>
  <si>
    <r>
      <t xml:space="preserve">Date of Campaign
</t>
    </r>
    <r>
      <rPr>
        <i/>
        <sz val="11"/>
        <rFont val="Calibri"/>
        <family val="2"/>
        <scheme val="minor"/>
      </rPr>
      <t xml:space="preserve"> (MM/DD/YY)</t>
    </r>
  </si>
  <si>
    <t>Partners Mentioned in Request</t>
  </si>
  <si>
    <t>Monthly Media/Ad Value</t>
  </si>
  <si>
    <t>Proactive Earned Media Results:</t>
  </si>
  <si>
    <t>First Name</t>
  </si>
  <si>
    <t>Last Name</t>
  </si>
  <si>
    <t>Consumer or Trade</t>
  </si>
  <si>
    <t>Total Exposure</t>
  </si>
  <si>
    <t>Proactive Social Media Results:</t>
  </si>
  <si>
    <t>Host Partner(s)</t>
  </si>
  <si>
    <t>Social Platform(s)</t>
  </si>
  <si>
    <t>Social Handle(s)</t>
  </si>
  <si>
    <t>Total Impressions</t>
  </si>
  <si>
    <t>Reactive Earned Media Results:</t>
  </si>
  <si>
    <t>Link to article</t>
  </si>
  <si>
    <t>Monthly Business Promotion/Media Calls Efforts:</t>
  </si>
  <si>
    <t>Appointment Type</t>
  </si>
  <si>
    <t>Main Topic of Conversation</t>
  </si>
  <si>
    <t>Details + Next Steps</t>
  </si>
  <si>
    <r>
      <t xml:space="preserve">Exposure Type
</t>
    </r>
    <r>
      <rPr>
        <i/>
        <sz val="11"/>
        <rFont val="Calibri"/>
        <family val="2"/>
        <scheme val="minor"/>
      </rPr>
      <t>(Circulation, UVM, Impressions)</t>
    </r>
  </si>
  <si>
    <r>
      <t xml:space="preserve">Date of Meeting
</t>
    </r>
    <r>
      <rPr>
        <i/>
        <sz val="11"/>
        <rFont val="Calibri"/>
        <family val="2"/>
        <scheme val="minor"/>
      </rPr>
      <t>(MM/DD/YY)</t>
    </r>
  </si>
  <si>
    <r>
      <t xml:space="preserve">Article Title 
</t>
    </r>
    <r>
      <rPr>
        <i/>
        <sz val="11"/>
        <color rgb="FF000000"/>
        <rFont val="Calibri"/>
        <family val="2"/>
        <scheme val="minor"/>
      </rPr>
      <t>(</t>
    </r>
    <r>
      <rPr>
        <i/>
        <sz val="11"/>
        <rFont val="Calibri"/>
        <family val="2"/>
        <scheme val="minor"/>
      </rPr>
      <t>if not English provide translation</t>
    </r>
    <r>
      <rPr>
        <sz val="11"/>
        <color theme="1"/>
        <rFont val="Calibri"/>
        <family val="2"/>
        <scheme val="minor"/>
      </rPr>
      <t>)</t>
    </r>
  </si>
  <si>
    <r>
      <t xml:space="preserve">Article Publish Date </t>
    </r>
    <r>
      <rPr>
        <i/>
        <sz val="11"/>
        <color rgb="FF000000"/>
        <rFont val="Calibri"/>
        <family val="2"/>
        <scheme val="minor"/>
      </rPr>
      <t>(</t>
    </r>
    <r>
      <rPr>
        <i/>
        <sz val="11"/>
        <rFont val="Calibri"/>
        <family val="2"/>
        <scheme val="minor"/>
      </rPr>
      <t>MM/DD/YY</t>
    </r>
    <r>
      <rPr>
        <sz val="11"/>
        <color theme="1"/>
        <rFont val="Calibri"/>
        <family val="2"/>
        <scheme val="minor"/>
      </rPr>
      <t>)</t>
    </r>
  </si>
  <si>
    <r>
      <t xml:space="preserve">Resulting From 
</t>
    </r>
    <r>
      <rPr>
        <i/>
        <sz val="11"/>
        <color rgb="FF000000"/>
        <rFont val="Calibri"/>
        <family val="2"/>
        <scheme val="minor"/>
      </rPr>
      <t>(</t>
    </r>
    <r>
      <rPr>
        <i/>
        <sz val="11"/>
        <rFont val="Calibri"/>
        <family val="2"/>
        <scheme val="minor"/>
      </rPr>
      <t>Pitch, Desksides, IPT, FAM, Reception, Event, Conference, etc.</t>
    </r>
    <r>
      <rPr>
        <sz val="11"/>
        <color theme="1"/>
        <rFont val="Calibri"/>
        <family val="2"/>
        <scheme val="minor"/>
      </rPr>
      <t>)</t>
    </r>
  </si>
  <si>
    <r>
      <t xml:space="preserve">Ad/Media Value 
</t>
    </r>
    <r>
      <rPr>
        <i/>
        <sz val="11"/>
        <color rgb="FF000000"/>
        <rFont val="Calibri"/>
        <family val="2"/>
        <scheme val="minor"/>
      </rPr>
      <t>(</t>
    </r>
    <r>
      <rPr>
        <i/>
        <sz val="11"/>
        <rFont val="Calibri"/>
        <family val="2"/>
        <scheme val="minor"/>
      </rPr>
      <t>if applicable</t>
    </r>
    <r>
      <rPr>
        <sz val="11"/>
        <color theme="1"/>
        <rFont val="Calibri"/>
        <family val="2"/>
        <scheme val="minor"/>
      </rPr>
      <t>)</t>
    </r>
  </si>
  <si>
    <r>
      <t xml:space="preserve">Social Publish Date </t>
    </r>
    <r>
      <rPr>
        <i/>
        <sz val="11"/>
        <color rgb="FF000000"/>
        <rFont val="Calibri"/>
        <family val="2"/>
        <scheme val="minor"/>
      </rPr>
      <t>(</t>
    </r>
    <r>
      <rPr>
        <i/>
        <sz val="11"/>
        <rFont val="Calibri"/>
        <family val="2"/>
        <scheme val="minor"/>
      </rPr>
      <t>MM/DD/YY</t>
    </r>
    <r>
      <rPr>
        <i/>
        <sz val="11"/>
        <color theme="1"/>
        <rFont val="Calibri"/>
        <family val="2"/>
        <scheme val="minor"/>
      </rPr>
      <t>)</t>
    </r>
  </si>
  <si>
    <r>
      <t xml:space="preserve">Resulting From 
</t>
    </r>
    <r>
      <rPr>
        <i/>
        <sz val="11"/>
        <color rgb="FF000000"/>
        <rFont val="Calibri"/>
        <family val="2"/>
        <scheme val="minor"/>
      </rPr>
      <t>(</t>
    </r>
    <r>
      <rPr>
        <i/>
        <sz val="11"/>
        <rFont val="Calibri"/>
        <family val="2"/>
        <scheme val="minor"/>
      </rPr>
      <t>Pitch, Desksides, IPT, FAM, Reception, Event, Conference, etc.</t>
    </r>
    <r>
      <rPr>
        <i/>
        <sz val="11"/>
        <color theme="1"/>
        <rFont val="Calibri"/>
        <family val="2"/>
        <scheme val="minor"/>
      </rPr>
      <t>)</t>
    </r>
  </si>
  <si>
    <t>Results from Media not Generated by Agency (media monitoring or similar) DO NOT ADD TO MONTHLY EXPOSURE AND MEDIA VALUE:</t>
  </si>
  <si>
    <r>
      <rPr>
        <b/>
        <sz val="11"/>
        <color rgb="FF000000"/>
        <rFont val="Calibri"/>
        <family val="2"/>
        <scheme val="minor"/>
      </rPr>
      <t xml:space="preserve">Link to Article             </t>
    </r>
    <r>
      <rPr>
        <i/>
        <sz val="11"/>
        <color rgb="FF000000"/>
        <rFont val="Calibri"/>
        <family val="2"/>
        <scheme val="minor"/>
      </rPr>
      <t xml:space="preserve"> (if print, put "PDF provided")</t>
    </r>
  </si>
  <si>
    <r>
      <t xml:space="preserve">Partners Mentioned 
</t>
    </r>
    <r>
      <rPr>
        <i/>
        <sz val="11"/>
        <color rgb="FF000000"/>
        <rFont val="Calibri"/>
        <family val="2"/>
        <scheme val="minor"/>
      </rPr>
      <t>(</t>
    </r>
    <r>
      <rPr>
        <i/>
        <sz val="11"/>
        <rFont val="Calibri"/>
        <family val="2"/>
        <scheme val="minor"/>
      </rPr>
      <t>list ALL</t>
    </r>
    <r>
      <rPr>
        <sz val="11"/>
        <color theme="1"/>
        <rFont val="Calibri"/>
        <family val="2"/>
        <scheme val="minor"/>
      </rPr>
      <t>)</t>
    </r>
  </si>
  <si>
    <r>
      <t xml:space="preserve">Article Title 
</t>
    </r>
    <r>
      <rPr>
        <i/>
        <sz val="11"/>
        <color rgb="FF000000"/>
        <rFont val="Calibri"/>
        <family val="2"/>
        <scheme val="minor"/>
      </rPr>
      <t>(</t>
    </r>
    <r>
      <rPr>
        <i/>
        <sz val="11"/>
        <rFont val="Calibri"/>
        <family val="2"/>
        <scheme val="minor"/>
      </rPr>
      <t>if not English provide translation</t>
    </r>
    <r>
      <rPr>
        <i/>
        <sz val="11"/>
        <color theme="1"/>
        <rFont val="Calibri"/>
        <family val="2"/>
        <scheme val="minor"/>
      </rPr>
      <t>)</t>
    </r>
  </si>
  <si>
    <r>
      <t xml:space="preserve">Article Publish Date </t>
    </r>
    <r>
      <rPr>
        <i/>
        <sz val="11"/>
        <color rgb="FF000000"/>
        <rFont val="Calibri"/>
        <family val="2"/>
        <scheme val="minor"/>
      </rPr>
      <t>(</t>
    </r>
    <r>
      <rPr>
        <i/>
        <sz val="11"/>
        <rFont val="Calibri"/>
        <family val="2"/>
        <scheme val="minor"/>
      </rPr>
      <t>MM/DD/YY</t>
    </r>
    <r>
      <rPr>
        <i/>
        <sz val="11"/>
        <color theme="1"/>
        <rFont val="Calibri"/>
        <family val="2"/>
        <scheme val="minor"/>
      </rPr>
      <t>)</t>
    </r>
  </si>
  <si>
    <r>
      <t xml:space="preserve">Incoming Request Type </t>
    </r>
    <r>
      <rPr>
        <i/>
        <sz val="11"/>
        <color rgb="FF000000"/>
        <rFont val="Calibri"/>
        <family val="2"/>
        <scheme val="minor"/>
      </rPr>
      <t>(</t>
    </r>
    <r>
      <rPr>
        <i/>
        <sz val="11"/>
        <rFont val="Calibri"/>
        <family val="2"/>
        <scheme val="minor"/>
      </rPr>
      <t>Image Request, Media Assist, etc.</t>
    </r>
    <r>
      <rPr>
        <sz val="11"/>
        <color theme="1"/>
        <rFont val="Calibri"/>
        <family val="2"/>
        <scheme val="minor"/>
      </rPr>
      <t>)</t>
    </r>
  </si>
  <si>
    <r>
      <t xml:space="preserve">Results Status </t>
    </r>
    <r>
      <rPr>
        <i/>
        <sz val="11"/>
        <color rgb="FF000000"/>
        <rFont val="Calibri"/>
        <family val="2"/>
        <scheme val="minor"/>
      </rPr>
      <t>(</t>
    </r>
    <r>
      <rPr>
        <i/>
        <sz val="11"/>
        <rFont val="Calibri"/>
        <family val="2"/>
        <scheme val="minor"/>
      </rPr>
      <t>Pending, Received</t>
    </r>
    <r>
      <rPr>
        <sz val="11"/>
        <color theme="1"/>
        <rFont val="Calibri"/>
        <family val="2"/>
        <scheme val="minor"/>
      </rPr>
      <t>)</t>
    </r>
  </si>
  <si>
    <r>
      <t xml:space="preserve">Incoming Request Type </t>
    </r>
    <r>
      <rPr>
        <i/>
        <sz val="11"/>
        <color rgb="FF000000"/>
        <rFont val="Calibri"/>
        <family val="2"/>
        <scheme val="minor"/>
      </rPr>
      <t>(</t>
    </r>
    <r>
      <rPr>
        <i/>
        <sz val="11"/>
        <rFont val="Calibri"/>
        <family val="2"/>
        <scheme val="minor"/>
      </rPr>
      <t>Images, etc.</t>
    </r>
    <r>
      <rPr>
        <sz val="11"/>
        <color theme="1"/>
        <rFont val="Calibri"/>
        <family val="2"/>
        <scheme val="minor"/>
      </rPr>
      <t>)</t>
    </r>
  </si>
  <si>
    <r>
      <t xml:space="preserve">Press Release Title 
</t>
    </r>
    <r>
      <rPr>
        <i/>
        <sz val="11"/>
        <color rgb="FF000000"/>
        <rFont val="Calibri"/>
        <family val="2"/>
        <scheme val="minor"/>
      </rPr>
      <t>(</t>
    </r>
    <r>
      <rPr>
        <i/>
        <sz val="11"/>
        <rFont val="Calibri"/>
        <family val="2"/>
        <scheme val="minor"/>
      </rPr>
      <t>if not in English provide translation</t>
    </r>
    <r>
      <rPr>
        <sz val="11"/>
        <color theme="1"/>
        <rFont val="Calibri"/>
        <family val="2"/>
        <scheme val="minor"/>
      </rPr>
      <t>)</t>
    </r>
  </si>
  <si>
    <t>Year-to-Date Overview for Fiscal Year 18/19</t>
  </si>
  <si>
    <r>
      <t xml:space="preserve">Drop final </t>
    </r>
    <r>
      <rPr>
        <b/>
        <sz val="16"/>
        <color rgb="FF000000"/>
        <rFont val="Calibri"/>
        <family val="2"/>
      </rPr>
      <t>YTD OVERVIEW OF MAJOR PROJECTS</t>
    </r>
    <r>
      <rPr>
        <sz val="16"/>
        <color rgb="FF000000"/>
        <rFont val="Calibri"/>
        <family val="2"/>
      </rPr>
      <t xml:space="preserve"> from previous fiscal year here</t>
    </r>
  </si>
  <si>
    <t xml:space="preserve">Summary Section: </t>
  </si>
  <si>
    <r>
      <t xml:space="preserve">Article Title                          </t>
    </r>
    <r>
      <rPr>
        <i/>
        <sz val="11"/>
        <color rgb="FF000000"/>
        <rFont val="Calibri"/>
        <family val="2"/>
        <scheme val="minor"/>
      </rPr>
      <t>(</t>
    </r>
    <r>
      <rPr>
        <i/>
        <sz val="11"/>
        <rFont val="Calibri"/>
        <family val="2"/>
        <scheme val="minor"/>
      </rPr>
      <t>if not English provide translation</t>
    </r>
    <r>
      <rPr>
        <sz val="11"/>
        <color theme="1"/>
        <rFont val="Calibri"/>
        <family val="2"/>
        <scheme val="minor"/>
      </rPr>
      <t>)</t>
    </r>
  </si>
  <si>
    <t>Amount Spent</t>
  </si>
  <si>
    <t>PUBLIC RELATIONS REPORT</t>
  </si>
  <si>
    <t>YTD Earned Exposure</t>
  </si>
  <si>
    <t>Monthly Results:</t>
  </si>
  <si>
    <t>YTD Overview of Activity</t>
  </si>
  <si>
    <t>Hotel Host Partners + Rate</t>
  </si>
  <si>
    <t>Media Assists (Reactive):</t>
  </si>
  <si>
    <t>Press Releases/Pitches:</t>
  </si>
  <si>
    <t>Monthly Media Placements</t>
  </si>
  <si>
    <t xml:space="preserve">YTD Media Placements </t>
  </si>
  <si>
    <t>YTD Press Releases / Pitches</t>
  </si>
  <si>
    <t xml:space="preserve">YTD Media Assists (Reactive) </t>
  </si>
  <si>
    <t xml:space="preserve">Monthly Earned Exposure </t>
  </si>
  <si>
    <r>
      <t xml:space="preserve">Total Engagements              </t>
    </r>
    <r>
      <rPr>
        <i/>
        <sz val="11"/>
        <color rgb="FF000000"/>
        <rFont val="Calibri"/>
        <family val="2"/>
        <scheme val="minor"/>
      </rPr>
      <t xml:space="preserve">(Likes, Comments, Shares, Views and Clicks) </t>
    </r>
  </si>
  <si>
    <t xml:space="preserve">YTD Total Hosted Media </t>
  </si>
  <si>
    <t>FAM or IPT</t>
  </si>
  <si>
    <t>Media Visits (IPT and Group FAM):</t>
  </si>
  <si>
    <t>Year-to-Date Overview for Fiscal Year 21/22</t>
  </si>
  <si>
    <t>Editorial</t>
  </si>
  <si>
    <t>Office</t>
  </si>
  <si>
    <t xml:space="preserve"> www.vivanty.de</t>
  </si>
  <si>
    <t>Cider Press Café</t>
  </si>
  <si>
    <t>Seven dream locations for a healthy breakfast</t>
  </si>
  <si>
    <t>09/25/2021</t>
  </si>
  <si>
    <t>Consumer</t>
  </si>
  <si>
    <t>KMS Agency Press Release September 2021</t>
  </si>
  <si>
    <t>UVM</t>
  </si>
  <si>
    <t>LINK</t>
  </si>
  <si>
    <t xml:space="preserve">www.mygolf.de </t>
  </si>
  <si>
    <t>Eldorado Villa, Clearwater Beach, Clearwater Marine Aquarium, Downtown St. Pete</t>
  </si>
  <si>
    <t>Pure luxury for the most beautiful time of the year</t>
  </si>
  <si>
    <t>KMS Agency Press Release September 2020</t>
  </si>
  <si>
    <t>llse</t>
  </si>
  <si>
    <t>Romahn</t>
  </si>
  <si>
    <t xml:space="preserve">www.frankfurt-live.com </t>
  </si>
  <si>
    <t>"You are my Sunshine"-mural</t>
  </si>
  <si>
    <t>These destinations bring color into gray everyday life</t>
  </si>
  <si>
    <t>10/12/2021</t>
  </si>
  <si>
    <t>10/15/2021</t>
  </si>
  <si>
    <t>KMS Agency Press Release October 2021</t>
  </si>
  <si>
    <t xml:space="preserve">Editorial </t>
  </si>
  <si>
    <t>www.vivanty.de</t>
  </si>
  <si>
    <t>10/20/2021</t>
  </si>
  <si>
    <t>Muehlbauer</t>
  </si>
  <si>
    <t>Gabriele</t>
  </si>
  <si>
    <t xml:space="preserve">www.justdeluxe.at </t>
  </si>
  <si>
    <t>SHINE Festival, Andreas Chrzanowski/Case Mclaim, Leon Beordre, Museum of the American Arts and Crafts Movement, the Dalí Museum, Imagine Museum, Museum of Fine Arts, James Museum of Western &amp; Wildlife Art, The Fairgrounds</t>
  </si>
  <si>
    <t>Colorful, more colorful, St. Pete/Clearwater</t>
  </si>
  <si>
    <t>10/22/2021</t>
  </si>
  <si>
    <t>KMS Press Release October 2021</t>
  </si>
  <si>
    <t>www.nord-amerika.de</t>
  </si>
  <si>
    <t>Florida, Frankfurt Airport, Tampa International Airport, Eurowings Discover, TripAdvisor, Museum of the American Arts and Crafts Movement, Dalí Museum, Imagine Museum, James Museum of Western &amp; Wildlife Art, Shine Festival, The Fairgrounds</t>
  </si>
  <si>
    <t>Quicker to the most beautiful beaches of the U.S. with Eurowings Discover</t>
  </si>
  <si>
    <t>10/25/2021</t>
  </si>
  <si>
    <t>www.trendxpress.org</t>
  </si>
  <si>
    <t>Central Avenue</t>
  </si>
  <si>
    <t>Halloween – a haunting goes around the globe</t>
  </si>
  <si>
    <t>10/26/2021</t>
  </si>
  <si>
    <t xml:space="preserve">Ilse </t>
  </si>
  <si>
    <t>10/27/2021</t>
  </si>
  <si>
    <t>Dirk</t>
  </si>
  <si>
    <t>Baumgartl</t>
  </si>
  <si>
    <t>blu</t>
  </si>
  <si>
    <t>ongoing</t>
  </si>
  <si>
    <t>Mail + Phone</t>
  </si>
  <si>
    <t>FAM Trip</t>
  </si>
  <si>
    <t>Andreas</t>
  </si>
  <si>
    <t>Gabriella</t>
  </si>
  <si>
    <t>Freelance Journalist</t>
  </si>
  <si>
    <t xml:space="preserve">Consumer   </t>
  </si>
  <si>
    <t>10/20/21</t>
  </si>
  <si>
    <t xml:space="preserve">Mail  </t>
  </si>
  <si>
    <t>Story pitch</t>
  </si>
  <si>
    <t>Dressler</t>
  </si>
  <si>
    <t>Connoisseur Circle</t>
  </si>
  <si>
    <t>10/27/21</t>
  </si>
  <si>
    <t>Phone</t>
  </si>
  <si>
    <t>Morgenpost am Sonntag</t>
  </si>
  <si>
    <t>Katrin</t>
  </si>
  <si>
    <t>Fiedler</t>
  </si>
  <si>
    <t>10/12/21</t>
  </si>
  <si>
    <t xml:space="preserve">We were in contact with Ms. Fiedler regarding a story about travel recommendations for the first trip to the U.S. after the reopening of the borders. We suggested to feature the Dali museum which she liked. We sent her high-resolution images. The article has been published. </t>
  </si>
  <si>
    <t>Barbara</t>
  </si>
  <si>
    <t>Hutter</t>
  </si>
  <si>
    <t>Salzburger Nachrichten</t>
  </si>
  <si>
    <t>10/13/21</t>
  </si>
  <si>
    <t>Phone + Mail</t>
  </si>
  <si>
    <t>Steffen</t>
  </si>
  <si>
    <t>Klameth</t>
  </si>
  <si>
    <t>Sächsische Zeitung</t>
  </si>
  <si>
    <t>10/24/21</t>
  </si>
  <si>
    <t>Manuela</t>
  </si>
  <si>
    <t>Mitteregger</t>
  </si>
  <si>
    <t>FOTOCULT</t>
  </si>
  <si>
    <t>10/06/21</t>
  </si>
  <si>
    <t xml:space="preserve">Story Pitch </t>
  </si>
  <si>
    <t>Conrad</t>
  </si>
  <si>
    <t>Front Row Society</t>
  </si>
  <si>
    <t>10/26/21</t>
  </si>
  <si>
    <t>Philip</t>
  </si>
  <si>
    <t>Kanchana</t>
  </si>
  <si>
    <t>Gleichlaut Magazine</t>
  </si>
  <si>
    <t>Klaus</t>
  </si>
  <si>
    <t>Nadizar</t>
  </si>
  <si>
    <t>simplyGolf</t>
  </si>
  <si>
    <t xml:space="preserve">Media Visit Number 
</t>
  </si>
  <si>
    <t>Press Release Number</t>
  </si>
  <si>
    <t>Media Reception/Mission Name</t>
  </si>
  <si>
    <t>1</t>
  </si>
  <si>
    <t>Colorful, more colorful, St. Pete/Clearwater: St. Pete will be an open-air-atelie during October</t>
  </si>
  <si>
    <t xml:space="preserve">(10/07/21) </t>
  </si>
  <si>
    <t>SHINE Festival, Sait Paint</t>
  </si>
  <si>
    <t>40,000</t>
  </si>
  <si>
    <t>Andrea</t>
  </si>
  <si>
    <t>Bonder</t>
  </si>
  <si>
    <t>Reise und Preise</t>
  </si>
  <si>
    <t>10 vacation ideas for America fans</t>
  </si>
  <si>
    <t>10/04/2021</t>
  </si>
  <si>
    <t>Circulation</t>
  </si>
  <si>
    <t>PDF provided</t>
  </si>
  <si>
    <t>Dalí Museum</t>
  </si>
  <si>
    <t>U.S. invites for unlimited travel again</t>
  </si>
  <si>
    <t>10/24/2021</t>
  </si>
  <si>
    <t>Blu, Berlin</t>
  </si>
  <si>
    <t>Florida, St. Pete Beach, Gulf of Mexico, Sunset Beach, Bar "Cocktail", Central Avenue, Dalí Museum, Chihuly, The James Museum of Western &amp; Wildlife Art, Warhol's West, Thomas James and wife, Museum of the American Arts &amp; Crafts Movement, Gay Pride</t>
  </si>
  <si>
    <t>Time for Florida</t>
  </si>
  <si>
    <t xml:space="preserve">Dirk </t>
  </si>
  <si>
    <t>Leo</t>
  </si>
  <si>
    <t>Germany, Austria &amp; Switzerland</t>
  </si>
  <si>
    <t>October 21</t>
  </si>
  <si>
    <t>KMS supported with media information</t>
  </si>
  <si>
    <t>We received very positive feedback from Dirk after his fam trip to SPC and we also supported him with additional information for his article, which was published already.</t>
  </si>
  <si>
    <t xml:space="preserve">We pitched the story about the 2021 SHINE Festival to Ms. Muehlbauer. Since she liked the story idea, we assisted her with additional high-resolution photos. As a direct result, she published an article about our destination. </t>
  </si>
  <si>
    <t xml:space="preserve">We contacted Mr. Dressler regarding a press fam trip to our destination, which was initially planned for December 2020. He was excited to hear from us and would like to complete a fam trip to our destination. He will send us some suggestions for potential press fam trip dates in 2022. </t>
  </si>
  <si>
    <t xml:space="preserve">We proactively contacted Ms. Hutter, gave her an update about our destination and pitched story ideas. Since she showed strong interest in our destination, we also offered her a fam trip in 2022. As a first step, she wants to include the news about Eurowings Discover's new flight to the best beaches in the United States. Therefore, we supported her with information and high-resolution photos for the planned article. As a direct result, she published an articles already. </t>
  </si>
  <si>
    <t xml:space="preserve">We proactively contacted Mr. Klameth, gave him a destination presentation and pitched stoory ideas about SPC. She he showed strong interest, we also offered him an attendance in a future group media fam trip. We agreed to stay in contact for further plans. </t>
  </si>
  <si>
    <t xml:space="preserve">We proactively contacted Ms. Mitteregger and pitched story ideas regarding the opening of the MAACM. We sent her high-resolution photos as a follow up. As a direct result, she published the planned article already. </t>
  </si>
  <si>
    <t>We contacted Mr. Conrad, gave him a destination update and discussed a possible future fam trip with him since he intended to visit our destination in 2020 already. He is still very interested in visiting our destination and would like to pursue this opportunity in 2022. We will maintain the contact for further planning of his fam trip.</t>
  </si>
  <si>
    <t xml:space="preserve">We were in close contact with Mr. Kanchana who would like to visit SPC in early 2022. We gave him detailed updates regarding the latest destination developments. We agreed that we will continue the planning of a press fam trip as soon as will inform us about potential travel dates. </t>
  </si>
  <si>
    <t>We proactively contacted Mr. Nadizar, gave her updates about our destination and pitched story ideas. Furthermore, we discussed a potential fam trip in 2022 since he would love to visit our destination. We will discuss detailed for his fam trip.</t>
  </si>
  <si>
    <t>Jana</t>
  </si>
  <si>
    <t>Moeller</t>
  </si>
  <si>
    <t xml:space="preserve">www.shots.media </t>
  </si>
  <si>
    <t>Halloween – it is spooky worldwide</t>
  </si>
  <si>
    <t>www.sn.at</t>
  </si>
  <si>
    <t>Frankfurt, Tampa International Airport</t>
  </si>
  <si>
    <t>News from the flock of birds</t>
  </si>
  <si>
    <t>11/23/2021</t>
  </si>
  <si>
    <t>KMS Press Release September 2021</t>
  </si>
  <si>
    <t xml:space="preserve">www.weltreisender.net </t>
  </si>
  <si>
    <t>Halloween: Where is the best place to get spooked?</t>
  </si>
  <si>
    <t>Ilse</t>
  </si>
  <si>
    <t>St. Pete Beach, TripAdvisor, Dalí Museum, Museum of the American Arts &amp; Crafts Movement</t>
  </si>
  <si>
    <t>The best Christmas present</t>
  </si>
  <si>
    <t>KMS Agency Press Release November 2021</t>
  </si>
  <si>
    <t>St. Pete/Clearwater, a perfect destination for the family vacation</t>
  </si>
  <si>
    <t>Eurowings Discover, Clearwater Beach, St. Pete Beach, TripAdvisor Traveller's Choice Awards, Fort de Soto, Caladesi Island, Sand Key Park, Pinellas Trail, Tarpon Springs, Clearwater Marine Aquarium, the dolphin Winter, St. Pete Pier, Marine Life Discovery Center, Little Toot, Museum of the American Arts &amp; Crafts Movement, Dalí Museum, Imagine Museum, James Museum of Western &amp; Wildlife Arts, Tampa International Airport, TradeWinds Island Resort</t>
  </si>
  <si>
    <t>10/30/2021</t>
  </si>
  <si>
    <t>10/23/2021</t>
  </si>
  <si>
    <t>11/04/2021</t>
  </si>
  <si>
    <t>11/10/2021</t>
  </si>
  <si>
    <t>Christmas vacation together at seven of the most beautiful destinations in the world</t>
  </si>
  <si>
    <t>11/15/2021</t>
  </si>
  <si>
    <t>11/17/2021</t>
  </si>
  <si>
    <t>The most beautiful running routes around the globe</t>
  </si>
  <si>
    <t>Clearwater Beach, St. Pete Beach, Pinellas Trail</t>
  </si>
  <si>
    <t xml:space="preserve">www.redspa.de </t>
  </si>
  <si>
    <t>Fresh</t>
  </si>
  <si>
    <t>Universal Orlando Resort, SeaWorld Orlando, Walt Disney World Resort</t>
  </si>
  <si>
    <t>Off to Florida and New York again</t>
  </si>
  <si>
    <t>10/29/2021</t>
  </si>
  <si>
    <t>Alexandra</t>
  </si>
  <si>
    <t>von Braunschweig</t>
  </si>
  <si>
    <t>Ruhr Nachrichten</t>
  </si>
  <si>
    <t>On a pub tour with zombies</t>
  </si>
  <si>
    <t xml:space="preserve">Germany, Austria &amp; Switzerland </t>
  </si>
  <si>
    <t>www.falstaff-travel.com</t>
  </si>
  <si>
    <t>These beaches are still real insider tips</t>
  </si>
  <si>
    <t>08/30/2021</t>
  </si>
  <si>
    <t>KMS Agency Press Release August 2021</t>
  </si>
  <si>
    <t>These 5 travel destinations are perfect for the America revival</t>
  </si>
  <si>
    <t>10/01/2021</t>
  </si>
  <si>
    <t>Clearwater Beach, Caladesi Island</t>
  </si>
  <si>
    <t>90 colorful Murals, The James Museum of Western &amp; Wildlife Art, the Dalí Museum, the Caladesi Island State Park, Fort de Soto</t>
  </si>
  <si>
    <t>gab</t>
  </si>
  <si>
    <t>hinnerk</t>
  </si>
  <si>
    <t>rik</t>
  </si>
  <si>
    <t>11/25/2021</t>
  </si>
  <si>
    <t xml:space="preserve">Christiane </t>
  </si>
  <si>
    <t>Flechtner</t>
  </si>
  <si>
    <t>Freelance</t>
  </si>
  <si>
    <t xml:space="preserve">Consumer </t>
  </si>
  <si>
    <t>11/17/21</t>
  </si>
  <si>
    <t xml:space="preserve">Christian </t>
  </si>
  <si>
    <t>Moeskes</t>
  </si>
  <si>
    <t>AMERICA Journal</t>
  </si>
  <si>
    <t>11/29/21</t>
  </si>
  <si>
    <t>Email</t>
  </si>
  <si>
    <t>Franka</t>
  </si>
  <si>
    <t>Hänig</t>
  </si>
  <si>
    <t>red spa &amp; Spa inside</t>
  </si>
  <si>
    <t>Bettna</t>
  </si>
  <si>
    <t>Laude</t>
  </si>
  <si>
    <t xml:space="preserve">Cosmopolitan </t>
  </si>
  <si>
    <t xml:space="preserve">Story pitch </t>
  </si>
  <si>
    <t>Tom</t>
  </si>
  <si>
    <t>Noga</t>
  </si>
  <si>
    <t>Nick</t>
  </si>
  <si>
    <t>Angermayr</t>
  </si>
  <si>
    <t>Eltern Magazin</t>
  </si>
  <si>
    <t>11/7/21</t>
  </si>
  <si>
    <t>Claudia</t>
  </si>
  <si>
    <t>Hilmbauer</t>
  </si>
  <si>
    <t xml:space="preserve">Freelance Journalist </t>
  </si>
  <si>
    <t>11/01/21</t>
  </si>
  <si>
    <t>Mail</t>
  </si>
  <si>
    <t>Richard</t>
  </si>
  <si>
    <t>Kerler</t>
  </si>
  <si>
    <t>Holiday &amp; Lifestyle</t>
  </si>
  <si>
    <t>11/19/21</t>
  </si>
  <si>
    <t>Marius</t>
  </si>
  <si>
    <t>Rautenberg</t>
  </si>
  <si>
    <t>National Geographic</t>
  </si>
  <si>
    <t>11/18/21</t>
  </si>
  <si>
    <t>KMS IPT September 2021</t>
  </si>
  <si>
    <t>2</t>
  </si>
  <si>
    <t>St. Pete/Clearwater as the best destination for families in 2022</t>
  </si>
  <si>
    <t>(11/10/21)</t>
  </si>
  <si>
    <t>St. Pete Beach, Fort de Soto, Caladesi Island, Pinellas Trail, See-through canoe experience, CMA, St. Pete Pier, MAACM, James Museum, The Dali, Imagine Museum, TradeWinds Resort</t>
  </si>
  <si>
    <t>KMS supported the media outlet with destination information</t>
  </si>
  <si>
    <t xml:space="preserve">We pitched story ideas about our destination and offered a press visit to SPC for her. She is very interested and will come back to us after her next media fam trip in December 2021. </t>
  </si>
  <si>
    <t xml:space="preserve">KMS was in contact with Mr. Moeskes regarding a potential feature of SPC in the next issue of AMERICA Journal. We sent him detailed press information as well as high-resolution photos. We offered our assistance for additional information that he may require for the planned media coverage. </t>
  </si>
  <si>
    <t>We pitched story ideas about the most beautiful running trails in our destination to Ms. Hänig. We also sent her high-resolution photos. As a direct result, she published an article that we added to the clipping section of this report.</t>
  </si>
  <si>
    <t xml:space="preserve">We contacted Ms. Laude and pitched story ideas about our destination to her. She showed strong interest and would like to join a group fam trip in 2022. We agreed to keep her updated regarding the dates for the next group pres fam trips. </t>
  </si>
  <si>
    <t xml:space="preserve">We continued to stay in contact with Mr. Kanchana who would like to visit SPC in January or in Feburary 2022. We forwarded the request to VPSC for approval and we are awaiting VSPC's feedback. </t>
  </si>
  <si>
    <t xml:space="preserve">KMS was in close contact with Mr. Noga, a freelance journalist writing for Sueddeutsche Zeitung, which is one of Germany's nationwide newspapers. He is very interested in SPC and would like to visit our destination in 2022. We forwarded the opportunity to VSPC and we are awaiting VSPC's feedback. </t>
  </si>
  <si>
    <t xml:space="preserve">KMS pitched story ideas about SPC as a perfect destination for families. Mr. Angermayr was very interested in the the topic and asked for further information as well as high-resolution photos. We sent him all the required information. As a direct result, he will publish an article in the 2022 issue of the publication. </t>
  </si>
  <si>
    <t xml:space="preserve">We were in contact with Ms. Hilmbauer regarding a media visit of SPC in 2022 as part of a road trip that she plans to complete in Florida. We gave her the latest information about SPC and agreed to stay in contact. She will come back to us regarding the potential media visit in the first quarter of 2022. </t>
  </si>
  <si>
    <t xml:space="preserve">KMS was in contact with Mr. Kerler regarding a potential fam trip to SPC in 2022. He was very interested and will come back to us in December 2021. </t>
  </si>
  <si>
    <t xml:space="preserve">Mr. Rautenberg writes an article about unique hotels around the globe. Therefore, we pitched the Don CeSar and the Vinoy for his article and sent him high-resolution photos. We offered further information for his article and will stay in contact with him. </t>
  </si>
  <si>
    <t>The 5 most beautiful running tracks in the world</t>
  </si>
  <si>
    <r>
      <t>www.sn.at</t>
    </r>
    <r>
      <rPr>
        <sz val="9"/>
        <color theme="1"/>
        <rFont val="Verdana"/>
        <family val="2"/>
      </rPr>
      <t xml:space="preserve">  </t>
    </r>
    <r>
      <rPr>
        <sz val="9"/>
        <color rgb="FFFF0000"/>
        <rFont val="Verdana"/>
        <family val="2"/>
      </rPr>
      <t xml:space="preserve"> </t>
    </r>
  </si>
  <si>
    <t>Pier 60, Clearwater Beach</t>
  </si>
  <si>
    <t>Simply to dream: With the sun around the world</t>
  </si>
  <si>
    <t>KMS Agency Press Release April 2020</t>
  </si>
  <si>
    <t>Robert</t>
  </si>
  <si>
    <t>Frank</t>
  </si>
  <si>
    <t>Gulf of Mexico</t>
  </si>
  <si>
    <t>KMS Supported with Information</t>
  </si>
  <si>
    <t>03/12/2021</t>
  </si>
  <si>
    <t>Holiday Boat Parades</t>
  </si>
  <si>
    <t>From Sinterklaas, Las Posadas to the flying Santa Claus: Festive traditions around the globe</t>
  </si>
  <si>
    <t>12/06/2021</t>
  </si>
  <si>
    <t>KMS Agency Press Release December 2021</t>
  </si>
  <si>
    <t xml:space="preserve">Bernd </t>
  </si>
  <si>
    <t>Kregel</t>
  </si>
  <si>
    <t xml:space="preserve">www.weltexpress.info </t>
  </si>
  <si>
    <t>Dalí Museum, Kathy White, Gulf of Mexico</t>
  </si>
  <si>
    <t>From the savannah to the coast - Series: Florida Theme Parks (Part 6/8)</t>
  </si>
  <si>
    <t>Festive traditions around the globe</t>
  </si>
  <si>
    <t>12/08/2021</t>
  </si>
  <si>
    <t xml:space="preserve">Barbara </t>
  </si>
  <si>
    <t xml:space="preserve">www.sn.at   </t>
  </si>
  <si>
    <t>Christmas: A fest for the world</t>
  </si>
  <si>
    <t>12/11/2021</t>
  </si>
  <si>
    <t xml:space="preserve">Severin </t>
  </si>
  <si>
    <t>Mayer</t>
  </si>
  <si>
    <t xml:space="preserve"> www.telebaern.tv</t>
  </si>
  <si>
    <t>St. Pete Beach, TripAdvisor's Traveler's Choice Awards 2021, Edelweiss, Tampa International Airport</t>
  </si>
  <si>
    <t>White sand and lots of sun: That’s the most beautiful beach in the U.S.</t>
  </si>
  <si>
    <t>12/12/2021</t>
  </si>
  <si>
    <t>www.telezueri.ch</t>
  </si>
  <si>
    <t>Alexander</t>
  </si>
  <si>
    <t>Tauscher</t>
  </si>
  <si>
    <t>www.radioreise.de</t>
  </si>
  <si>
    <t>Al Lang Football Stadium, St. Pete Pier, Mackenzie Comerer, VSPC, Tampa Bay, The Columbia Restaurant in Sand Key, Cider-Press-Café, Roland Strobl, St. Pete Pride, Salvador Dalí Mseum, Chihuly Collection, Dale Chihuly, James Museum of Western &amp; Wildlife Art, Museum of Fine Arts, Morean Center for Clay, Berit Heins, Dunedin, Pinellas County, Pinellas Trail, James Howdeshell, HOB Brewing Co., Caladesi Island, Honeymoon island, Donald Bergeron</t>
  </si>
  <si>
    <t>Saint Petersburg &amp; Clearwater Sunny Days at Florida’s Gulf Coast</t>
  </si>
  <si>
    <t>12/14/2021</t>
  </si>
  <si>
    <t xml:space="preserve">www.maenner.media   </t>
  </si>
  <si>
    <t>Sunset Beach, bar "Cocktail", Central Avenue, Dalí Museum, Chihuly, The James Museum of Western &amp; Wildlife Art, Thomas James, Warhol's West, Andy Warhol, Museum of the American Arts &amp; Crafts Movement, Gay Pride</t>
  </si>
  <si>
    <t xml:space="preserve">Florida: Close to the vacation </t>
  </si>
  <si>
    <t>12/17/2021</t>
  </si>
  <si>
    <t>Holger</t>
  </si>
  <si>
    <t>Jacobs</t>
  </si>
  <si>
    <t>fvw | Traveltalk</t>
  </si>
  <si>
    <t>Museum of the American Arts &amp; Crafts Movement</t>
  </si>
  <si>
    <t>Here we go again</t>
  </si>
  <si>
    <t>11/12/2021</t>
  </si>
  <si>
    <t>Travel (Schweizer Illustrierte)</t>
  </si>
  <si>
    <t>Tampa Bay, Clearwater Beach, Pier 60, St. Pete Beach, Salvador-Dalí-Museum, Caladesi Island, Edelweiss, Swiss Air</t>
  </si>
  <si>
    <t>Summer without an end</t>
  </si>
  <si>
    <t>Steffi</t>
  </si>
  <si>
    <t>Kordy</t>
  </si>
  <si>
    <t>America Journal</t>
  </si>
  <si>
    <t>Perfect Melange</t>
  </si>
  <si>
    <t>12/01/2021</t>
  </si>
  <si>
    <t>Tampa Bay, Tampa Bay Watch Discvery Center, Dalí Museum, Museum of Western and Wildlife Art, Museum of the American Arts &amp; Crafts Movement, Imagine Museum, Chihuly Collection, Warehouse Arts District, Grand Central Disctrict, Gulp coast Craft Brewery Passport, St. Pete Beach, Honeymoon Island, Sunset Island, Treasure island, Fort Desoto East, Dunedin Beach</t>
  </si>
  <si>
    <t>December-21</t>
  </si>
  <si>
    <t>3</t>
  </si>
  <si>
    <t>Kaus Media Services takes over all marketing activites for Visit St. Pete/Clearwater</t>
  </si>
  <si>
    <t>4</t>
  </si>
  <si>
    <t>St. Pete/Clearwater - Craft Beer Paradise at the Gulf of Mexico</t>
  </si>
  <si>
    <t>(12/17/21)</t>
  </si>
  <si>
    <t>Craft Beer Trail, Gulf Coast, Bandwango, Dunedin Brewery, 3 Daughters Brewing</t>
  </si>
  <si>
    <t>St. Pete Beach, Clearwater Beach, St. Pete</t>
  </si>
  <si>
    <t xml:space="preserve">Consumer  </t>
  </si>
  <si>
    <t>FAM</t>
  </si>
  <si>
    <t>(12/01/21)</t>
  </si>
  <si>
    <t>Feature</t>
  </si>
  <si>
    <t>Maly</t>
  </si>
  <si>
    <t>Koffer.Kind</t>
  </si>
  <si>
    <t>(12/21/21)</t>
  </si>
  <si>
    <t xml:space="preserve">Heike </t>
  </si>
  <si>
    <t>Goyert</t>
  </si>
  <si>
    <t>Emder Zeitung</t>
  </si>
  <si>
    <t>Herrmann</t>
  </si>
  <si>
    <t>Nord West Zeitung</t>
  </si>
  <si>
    <t xml:space="preserve">Groeblingshoff </t>
  </si>
  <si>
    <t>Radioreise</t>
  </si>
  <si>
    <t xml:space="preserve">Mr. Tauscher attended the Visit Florida group media fam trip in December 2021. KMS supported him with further information for his media coverage. </t>
  </si>
  <si>
    <t>n.a.</t>
  </si>
  <si>
    <t>Ekaterina</t>
  </si>
  <si>
    <t>Mucha</t>
  </si>
  <si>
    <t>Elite Magazine</t>
  </si>
  <si>
    <t>(12/16/21)</t>
  </si>
  <si>
    <t>(12/09/21)</t>
  </si>
  <si>
    <t>Pinellas Trail</t>
  </si>
  <si>
    <t xml:space="preserve">KMS pitched various SPC story ideas and Ms. Flechtner is very interested in visting SPC. Her focus is primarily nature as well as culture and animals. KMS sent her a MAF and will discuss it with VSPC in January 2022. </t>
  </si>
  <si>
    <t xml:space="preserve">KMS pitched story ideas regarding Christmas traditions around the world to Ms. Hutter. We sent her all additional information as well as story ideas based on her interest. As a direct result, she published an article that we added to this report. </t>
  </si>
  <si>
    <t xml:space="preserve">We were in contact with Alexandra Maly regarding a potential media fam trip to SPC in 2022 during a planned road trip through Florida. We agreed to talk about the organization as soon as she has more details for the planned trip. </t>
  </si>
  <si>
    <t xml:space="preserve">KMS proactively pitched SPC story idea to Ms. Goyert. Since she was interested in our destination, we sent her additional information and high-resolution photos. She will send us the clipping as soon as the article has been published. </t>
  </si>
  <si>
    <t xml:space="preserve">KMS pitched SPC story ideas to Mr. Groeblingshoff. We followed up with detailed information and high-resolution photos that he requested. As a direct result, he promised to publish an article that he will send to us as soon as the it has been published. </t>
  </si>
  <si>
    <t xml:space="preserve">We continued to stay in close contact with Mr. Noga who would love to visit SPC during a fam trip in 2022. We agreed to discuss his plans in January 2022. </t>
  </si>
  <si>
    <t>Media Coverage</t>
  </si>
  <si>
    <t xml:space="preserve">KMS was in contact with Ms. Mucha regarding an article feature about spa hotels. We pitched the DonCesar and sent her high-resolution photos. She will inform us as soon as the article has been published. </t>
  </si>
  <si>
    <t>KMS followed up on the participants of the Visit Florida group media fam trip, answered all their questions and offered further support with their planned media coverage.</t>
  </si>
  <si>
    <t>www.aerotelegraph.com</t>
  </si>
  <si>
    <t>Frankfurt, Euowings Discover, Tampa International Airport</t>
  </si>
  <si>
    <t>Perfect as a winter escape: Faster to the most beautiful beaches in the USA</t>
  </si>
  <si>
    <t>Manuel</t>
  </si>
  <si>
    <t>Wälti</t>
  </si>
  <si>
    <t>www.argoviatoday.ch</t>
  </si>
  <si>
    <t>St. Pete Beach, TripAdvisor's Traveler's Choice Awards 2021, Edelweiss, Tampa Bay, Gulf of Mexico, Dalí Museum, Tampa International Airport</t>
  </si>
  <si>
    <t>From Switzerland directly to the most beautiful beach of the U.S.</t>
  </si>
  <si>
    <t>KMS supported the media outlet with information</t>
  </si>
  <si>
    <t>Bernhard</t>
  </si>
  <si>
    <t>Eckert</t>
  </si>
  <si>
    <t>www.der-geniesser.de</t>
  </si>
  <si>
    <t>Craft-Beer-Trail, Tarpon Springs, Gulp Coast Beer Passport, Dunedin Brewery, 3 Daughters Brewing, Warehouse Arts District, Webbs City Cellar, Edge District</t>
  </si>
  <si>
    <t>Craft beer from St.Pete/Clearwater</t>
  </si>
  <si>
    <t>12/18/2021</t>
  </si>
  <si>
    <t xml:space="preserve">KMS Press Release December 2021 </t>
  </si>
  <si>
    <t>www.reisevor9.de</t>
  </si>
  <si>
    <t>Kaus Media, Axel Kaus</t>
  </si>
  <si>
    <t>Kaus Media takes up Marketing for St. Petersburg in Florida</t>
  </si>
  <si>
    <t>12/20/2021</t>
  </si>
  <si>
    <t>Anna</t>
  </si>
  <si>
    <t>Müller</t>
  </si>
  <si>
    <t>www.urlaubsnews.com</t>
  </si>
  <si>
    <t>These 7 natural spectacles you should see with your own eyes</t>
  </si>
  <si>
    <t>12/21/2021</t>
  </si>
  <si>
    <t>KMS Agency Press Release June 2021</t>
  </si>
  <si>
    <t>Craft-Beer-Trail, Tarpon Springs, Gulp Coast Beer Passport, Bandwango, Dunedin Brewery, 3 Daughters Brewing, Warehouse Arts District, Webbs City Cellar, Edge District</t>
  </si>
  <si>
    <t xml:space="preserve">Ekaterina </t>
  </si>
  <si>
    <t>www.elite-magazin.com</t>
  </si>
  <si>
    <t>Christmas vacation together in seven of the most beautiful destinations in the world</t>
  </si>
  <si>
    <t>12/23/2021</t>
  </si>
  <si>
    <t xml:space="preserve">Nicole </t>
  </si>
  <si>
    <t>Giraud</t>
  </si>
  <si>
    <t>www.tideless.de</t>
  </si>
  <si>
    <t>Festive traditions</t>
  </si>
  <si>
    <t>12/24/2021</t>
  </si>
  <si>
    <t>Pinellas Trail, Tarpon Springs, Clearwater Marine Aquarium, The Don CeSar</t>
  </si>
  <si>
    <t>The best travel destinations for 2022: 5 tips for the bucket list</t>
  </si>
  <si>
    <t>12/29/2021</t>
  </si>
  <si>
    <t>www.fotocultmagazin.com</t>
  </si>
  <si>
    <t>St Petersburg-Tampa Airboat Line, Tampa, Tony Jannus, St. Pete Pier</t>
  </si>
  <si>
    <t>The first commercial flight in the world started from St. Pete/Clearwater</t>
  </si>
  <si>
    <t>01/01/2022</t>
  </si>
  <si>
    <t>www.frankfurt-live.de</t>
  </si>
  <si>
    <t>St. Pete/Clearwater – Craft Beer Paradise at the Gulf of Mexico</t>
  </si>
  <si>
    <t>01/14/2022</t>
  </si>
  <si>
    <t>Starke</t>
  </si>
  <si>
    <t>Woche direkt</t>
  </si>
  <si>
    <t>Caladesi Island State Park, Clearwater</t>
  </si>
  <si>
    <t>Florida</t>
  </si>
  <si>
    <t>Reise vor 9 Newsletter</t>
  </si>
  <si>
    <t>Kaus Media takes up marketing for St. Petersburg in Florida</t>
  </si>
  <si>
    <t>When there is too much sun instead of snow</t>
  </si>
  <si>
    <t>Nordwest-Zeitung</t>
  </si>
  <si>
    <t>From Sinterklaas, Las Posadas and Boat Parties</t>
  </si>
  <si>
    <t>Sonntagsblatt, Oldenburg</t>
  </si>
  <si>
    <t>From Sinterklaas, Las Posadas to flying Santa</t>
  </si>
  <si>
    <t>12/25/2021</t>
  </si>
  <si>
    <t>Wolfgang</t>
  </si>
  <si>
    <t>Polte</t>
  </si>
  <si>
    <t>Clever reisen!</t>
  </si>
  <si>
    <t>St. Pete Beach, Don CeSar, Egmond Keys, Shell Skeys, Dalí Museum, Museum of Fine Arts</t>
  </si>
  <si>
    <t>Clearwater Beach, Tampa, The Kenwood Gables B&amp;B</t>
  </si>
  <si>
    <t>10 vacation ideas for near and far</t>
  </si>
  <si>
    <t>12/30/2021</t>
  </si>
  <si>
    <t>St. Pete Beach, TripAdvisor, Fort de Soto, Caladesi Island, Sand Key Park, See Through Canoe Experience, Clearwater Marine Aquarium, Winter, Hope, Dalí Museum, Imagine Museum, James Museum of Western &amp; Wildlife Art, 90 colorful Murals, TradeWinds Island Resort</t>
  </si>
  <si>
    <t xml:space="preserve">St. Pete/Clearwater  </t>
  </si>
  <si>
    <t>Philipp</t>
  </si>
  <si>
    <t>Queer.de</t>
  </si>
  <si>
    <t>Christiane</t>
  </si>
  <si>
    <t xml:space="preserve">Antonia </t>
  </si>
  <si>
    <t>Kasparek</t>
  </si>
  <si>
    <t>Funke Mediengruppe</t>
  </si>
  <si>
    <t>(01/24/22)</t>
  </si>
  <si>
    <t xml:space="preserve">Phone  </t>
  </si>
  <si>
    <t>Dose</t>
  </si>
  <si>
    <t>360° USA</t>
  </si>
  <si>
    <t xml:space="preserve">Sascha </t>
  </si>
  <si>
    <t>Rettig</t>
  </si>
  <si>
    <t xml:space="preserve">Ulrike </t>
  </si>
  <si>
    <t>Wirtz</t>
  </si>
  <si>
    <t>(01/25/22)</t>
  </si>
  <si>
    <t>Virtual + Mail</t>
  </si>
  <si>
    <t>Sabine</t>
  </si>
  <si>
    <t>Loeprick</t>
  </si>
  <si>
    <t>Virutal + Mail</t>
  </si>
  <si>
    <t>Fischer</t>
  </si>
  <si>
    <t>Trips4Kids</t>
  </si>
  <si>
    <t>Kathrin</t>
  </si>
  <si>
    <t>Hoffmann</t>
  </si>
  <si>
    <t>Gala</t>
  </si>
  <si>
    <t>47,000</t>
  </si>
  <si>
    <t>5</t>
  </si>
  <si>
    <t>St. Pete/Clearwater offers countless romantic experiences for couples</t>
  </si>
  <si>
    <t>(01/20/22)</t>
  </si>
  <si>
    <t>DonCesar, Caladesi Island, Fort de Soto, St. Pete Pier</t>
  </si>
  <si>
    <t xml:space="preserve">We were in close contact with Mr. Kanachana regarding an IPT to SPC in late Febuary 2022. </t>
  </si>
  <si>
    <t xml:space="preserve">KMS continued to stay in contact with Ms. Flechtner regarding an IPT to SPC in Spring of 2022. We approached Visit Florida Germany to request their support with flights for the trip. Visit Florida is willing to sponsor the trip if we convince Visit Tampa Bay to support as well. We talked to Visit Tampa in Germany and will work on getting their committment as soon as possible. </t>
  </si>
  <si>
    <t xml:space="preserve">We informed Ms. Kasparek about the latest dvelopments in our destination and also offered her the opportunity of a fam trip to our destination. She is very interested and would like to join a future group fam trip. We will stay in contact with her. </t>
  </si>
  <si>
    <t xml:space="preserve">We met Mr. Dose during the VUSA virtual media event on January 25, 2022. He informed us that he wants to travel to our destination at the end of March 2022. We sent him the latest news &amp; now, pitched story ideas and we agreed that we will come back to us with his preferred dates. </t>
  </si>
  <si>
    <t xml:space="preserve">KMS was in contact with Mr. Rettig and informed him about the latest developments in SPC. He told us that he will be in Florida at the end of March 2022 and that he is in contact with Visit Florida as well. In coordination with VSPC, we informed Visit Florida about the required amount of content from our side. We are awaiting their reply. </t>
  </si>
  <si>
    <t xml:space="preserve">We was in continuous contact with Mr. Noga and sent him additional story angels about our destination based on his interest. He will pitch those ideas to his media partners and will come back to us with an editorial assignment. </t>
  </si>
  <si>
    <t>We met Ms. Fischer during the VUSA virtual networking event on January 25, 2022 and pitched story ideas. We discussed a potential IPT and sent her detailed information about our destination. We will stay in close communication.</t>
  </si>
  <si>
    <t xml:space="preserve">KMS contacted Ms. Hoffmann and pitched several story angles about SPC. She is interested in future group fam trip. We stay in contact to discuss details of her planned trip. </t>
  </si>
  <si>
    <t>Silke</t>
  </si>
  <si>
    <t>Weidemann</t>
  </si>
  <si>
    <t>We met Ms. Weidemann during the VUSA virtual networking event on January 25, 2022 and pitched storiy ideas. We also discussed a potential IPT and sent her detailed information about our destination. We will follow-up.</t>
  </si>
  <si>
    <t>Freelance Journalist and Influencer (savetravels.de)</t>
  </si>
  <si>
    <t>Dedek</t>
  </si>
  <si>
    <t>Ton on Tour</t>
  </si>
  <si>
    <t xml:space="preserve">We met Mr. Dedek during the VUSA virtual networking event on January 25, 2022 and pitched story ideas. We discussed a potential IPT pre or post IPW 2022 in Orlando in June since he plans to attend the show. We sent him detailed information about our destination and will stay in contact. </t>
  </si>
  <si>
    <t xml:space="preserve">We met Ms. Wirtz during the VUSA virtual networking event on January 25, 2022 and pitched storiy ideas. We discussed a potential IPT pre or post IPW 2022 in Orlando in June since she plans to attend the show. We sent her detailed information about our destination and will stay in contact. </t>
  </si>
  <si>
    <t xml:space="preserve">We met Ms. Loeprick during the VUSA virtual networking event on January 25, 2022 and pitched story ideas. We discussed a potential IPT pre or post IPW 2022 in Orlando in June since she plans to attend the show. We sent her detailed information about our destination and will stay in contact. </t>
  </si>
  <si>
    <t>Eike</t>
  </si>
  <si>
    <t>Knall</t>
  </si>
  <si>
    <t>The Radio Group / Radio Holiday</t>
  </si>
  <si>
    <t xml:space="preserve">We met Mr. Knall during the VUSA virtual networking event on January 25, 2022 and pitched story ideas. We discussed a potential IPT pre or post IPW 2022 in Orlando in June since he plans to attend the show. We sent him detailed information about our destination and will stay in contact. </t>
  </si>
  <si>
    <t>Bellwether Beach Resort, St. Pete Beach, TripAdvisor, Level 11 Rooftop Bar</t>
  </si>
  <si>
    <t>KMS Press Release January 2022</t>
  </si>
  <si>
    <t>St. Pete Beach, Pass-a-Grille-Beach, Honeymoon Island State Park, Sunset-Cruise, Dolphin Landings, Shell Key, Fort de Soto</t>
  </si>
  <si>
    <t>Celebrate Valentine’s Day every day</t>
  </si>
  <si>
    <t>KMS Agency Press Release January 2022</t>
  </si>
  <si>
    <t>www.freundin.de</t>
  </si>
  <si>
    <t>Clearwater Beach</t>
  </si>
  <si>
    <t xml:space="preserve">Horoscope: This is the perfect destination in 2022 for your star sign </t>
  </si>
  <si>
    <t xml:space="preserve">Jane </t>
  </si>
  <si>
    <t>Uhlig</t>
  </si>
  <si>
    <t>www.janeuhlig.de</t>
  </si>
  <si>
    <t>Travel horoscope 2022: The right destination for every star sign</t>
  </si>
  <si>
    <t>www.msn.com Austria</t>
  </si>
  <si>
    <t>www.msn.com Switzerland</t>
  </si>
  <si>
    <t>www.msn.de</t>
  </si>
  <si>
    <t>Thomas</t>
  </si>
  <si>
    <t>Ullmann</t>
  </si>
  <si>
    <t>www.usa-reise.de</t>
  </si>
  <si>
    <t>New and with a unique view: At the Bellwether Beach Resort you turn on your own axis</t>
  </si>
  <si>
    <t>01/15/2022</t>
  </si>
  <si>
    <t>www.eliteblog.at</t>
  </si>
  <si>
    <t>At these eight places worldwide one can celebrate Valentine's Day every day</t>
  </si>
  <si>
    <t>01/17/2022</t>
  </si>
  <si>
    <t>www.ullrichhoe.com</t>
  </si>
  <si>
    <t>Gulf of Mexico, St. Pete Beach, Pass-a-Grille-Beach, Honeymoon Island State Park, Sunset-Cruise, Dolphin Landings, Shell Key, Fort de Soto</t>
  </si>
  <si>
    <t>In these eight places around the world, you can celebrate Valentine's Day every day. Here are eight places around the globe, where you can find beautiful romantic moments every day of the year. moments can enjoy.</t>
  </si>
  <si>
    <t>01/18/2022</t>
  </si>
  <si>
    <t>www.justdeluxe.at</t>
  </si>
  <si>
    <t>Don CeSar, Caladesi Island, Honeymoon Island, Pier Teakie Rooftop-Bar, St. Pete Pier, Teak, Dalí Museum, Museum of Fine Arts, Chihuly collection, Imagine Museum, Sunken Garden, Fort de Soto</t>
  </si>
  <si>
    <t>For a perfect vacation for two</t>
  </si>
  <si>
    <t>The perfect destination for every star sign</t>
  </si>
  <si>
    <t>Christoph</t>
  </si>
  <si>
    <t>Schattner</t>
  </si>
  <si>
    <t>www.ab-in-den-urlaub.de</t>
  </si>
  <si>
    <t>Dale Chihuly, Morean Arts Center, Dalí Museum, St. Petersburg Museum of Fine Arts, Florida International Museum, St. Petersburg Museum of History, Great Explorations Children's Museum, Walking Mural Tour, Sunken Gardens, Pinellas Trail, Clearwater Marine Aquarium, Caledesi Island, Caladesi  Island State Park, Fort de Soto Park, Weedon Island Preserve, Homosassa Springs Wildlife State Park, Alafia River State Park, Everglades National Park, Lake Seminole Park, Phillippe Park , John Chesnut Sr. Park, Clearwater Beach, Sunset of Pier Festival, St. Pete Beach, Madeira Beach, John's Pass Village, Tampa</t>
  </si>
  <si>
    <t>St. Petersburg &amp; Clearwater in Florida</t>
  </si>
  <si>
    <t>01/25/2022</t>
  </si>
  <si>
    <t>01/21/2022</t>
  </si>
  <si>
    <t>01/20/2022</t>
  </si>
  <si>
    <t>Maurer</t>
  </si>
  <si>
    <t>TravelTip</t>
  </si>
  <si>
    <t>St. Pete Beach, Pinellas Trail, Tarpon Springs, Fort de Soto, "See Through Canoe Experience", Clearwater Marine Aquarium, St. Pete Pier, Marine Life Discovery Center, Tampa Bay, Little Toot, Clearwater Beach, TripAdvisor Traveller'S Choice Awards, Caladesi Island, Sand Key Park, Shell Key Preserve</t>
  </si>
  <si>
    <t>Florida, totally beastly</t>
  </si>
  <si>
    <t>01/12/2022</t>
  </si>
  <si>
    <t>KMS Press Release November 2021</t>
  </si>
  <si>
    <t>Jochen</t>
  </si>
  <si>
    <t>Müssig</t>
  </si>
  <si>
    <t>Appenzeller Zeitung</t>
  </si>
  <si>
    <t>Fort de Soto, Caladesi Island, Sand Key, Dr. Beach alias Stephen Leathermen, Dalí Mseumm, Don Cesar, Al Capone, Robert Di Niro, Tom Petty &amp; the Heartbreakers, Tampa Bay</t>
  </si>
  <si>
    <t>Not Miami, but nice</t>
  </si>
  <si>
    <t>Der Rheintaler</t>
  </si>
  <si>
    <t>St. Galler Tagblatt, St Gallen, Gossau und Rorschach</t>
  </si>
  <si>
    <t>Thurgauer Zeitung</t>
  </si>
  <si>
    <t>Toggenburger Tagblatt</t>
  </si>
  <si>
    <t>Werdenberger &amp; Obertoggenburger</t>
  </si>
  <si>
    <t xml:space="preserve">Wiler Zeitung </t>
  </si>
  <si>
    <t>02/28/22</t>
  </si>
  <si>
    <t>Dedel</t>
  </si>
  <si>
    <t>Tom on Tour</t>
  </si>
  <si>
    <t>Flechther</t>
  </si>
  <si>
    <t>IPT</t>
  </si>
  <si>
    <t>Jacob</t>
  </si>
  <si>
    <t>Strobel</t>
  </si>
  <si>
    <t>F.A.Z</t>
  </si>
  <si>
    <t xml:space="preserve">Tom </t>
  </si>
  <si>
    <t>Gleichlaut Magazin</t>
  </si>
  <si>
    <t>We were in close contact with Mr. Kanchana regarding his fam trip to SPC in February 2022. We discussed potential activities and also sent him his itinerary prior to his departure to SPC. We will follow-up with him.</t>
  </si>
  <si>
    <t>Sascha</t>
  </si>
  <si>
    <t>Cornelia</t>
  </si>
  <si>
    <t>Bruckner</t>
  </si>
  <si>
    <t>GOLFwoman</t>
  </si>
  <si>
    <t xml:space="preserve">We were in close contact with Mr. Dose regarding a fam trip to SPC in March 2022 since he will be in Florida during a trip to the U.S. We sent him potential story ideas and discussed the opportunity with VSPC. After we agreed to host him, we communicated with him regarding the itinerary. We will stay in contact with him. </t>
  </si>
  <si>
    <t>Anja</t>
  </si>
  <si>
    <t>Richter</t>
  </si>
  <si>
    <t>02/24/22</t>
  </si>
  <si>
    <t>Mühlbauer</t>
  </si>
  <si>
    <t>02/16/22</t>
  </si>
  <si>
    <t>Story feature</t>
  </si>
  <si>
    <t>Prazak</t>
  </si>
  <si>
    <t>Falstaff</t>
  </si>
  <si>
    <t>6</t>
  </si>
  <si>
    <t>Has been sent out in all of the Central European markets</t>
  </si>
  <si>
    <t>Picasso is a guest in St. Pete</t>
  </si>
  <si>
    <t>(02/16/22)</t>
  </si>
  <si>
    <t>The Dali Museum, MFA, MAACM, James Museum, Imagine Museum, Saint Paint</t>
  </si>
  <si>
    <t>105,000</t>
  </si>
  <si>
    <t>Philip Kanchana</t>
  </si>
  <si>
    <t>Gleichlaut Magazin, queer.de</t>
  </si>
  <si>
    <t>02/20-02/23/22</t>
  </si>
  <si>
    <t>Pending</t>
  </si>
  <si>
    <t>Postcard Inn (507 USD)</t>
  </si>
  <si>
    <t xml:space="preserve">CENTRAL EUROPE </t>
  </si>
  <si>
    <t>January 22</t>
  </si>
  <si>
    <t>February 22</t>
  </si>
  <si>
    <t>We further discussed the fam trip to SPC and rescheduled it to May 2022. We sent Visit Tampa Bay and Visit Florida the new dates and are awaiting their feedback so we can continue the planning of the fam trip.</t>
  </si>
  <si>
    <t xml:space="preserve">We initially met Mr. Dedek during the VUSA virtual networking event on January 25, 2022 and pitched story ideas. In February 2022, we sent him additional information about SPC as well as our MAF as plans a trip to Florida in early June 2022 before IPW Orlando. We will forward SPC the MAF and further evaluate the opportunity as soon as we receive the document. </t>
  </si>
  <si>
    <t>We pitched story ideas about our destination to Mr. Stroblel and he was very interested in our destination. We also asked him about potential dates for his visit. He promised us to come back to us in March 2022.</t>
  </si>
  <si>
    <r>
      <t xml:space="preserve">KMS continued to stay in close contact with Mr. Noga, who is a freelance journalist working for the top-tier newspaper </t>
    </r>
    <r>
      <rPr>
        <i/>
        <sz val="11"/>
        <color rgb="FF000000"/>
        <rFont val="Calibri"/>
        <family val="2"/>
        <scheme val="minor"/>
      </rPr>
      <t>Sueddeutsche Zeitung</t>
    </r>
    <r>
      <rPr>
        <sz val="11"/>
        <color rgb="FF000000"/>
        <rFont val="Calibri"/>
        <family val="2"/>
        <scheme val="minor"/>
      </rPr>
      <t xml:space="preserve"> and the Bavaria based radio station </t>
    </r>
    <r>
      <rPr>
        <i/>
        <sz val="11"/>
        <color rgb="FF000000"/>
        <rFont val="Calibri"/>
        <family val="2"/>
        <scheme val="minor"/>
      </rPr>
      <t>Bayerischer Rundfunk</t>
    </r>
    <r>
      <rPr>
        <sz val="11"/>
        <color rgb="FF000000"/>
        <rFont val="Calibri"/>
        <family val="2"/>
        <scheme val="minor"/>
      </rPr>
      <t>. We pitched several story ideas to him in order for him to offer the story to his media clients. He informed us that his clients may not give  editorial assignemtns before a press trip. We agreed to stay in contact.</t>
    </r>
  </si>
  <si>
    <t>KMS was in close contact with Mr. Rettig as well as with Manuel Kalleder of Visit Florida regarding the planned fam trip to SPC in March 2022. We had extensive conversations  regarding  the content about SPC as well as the itinerary and the final dates for the visit. We will stay in contact  with him.</t>
  </si>
  <si>
    <t xml:space="preserve">We met Ms. Bruckner during the virtual VUSA media networking event in January 2022. We pitched SPC story ideas and she was very interested in a fam trip to our destination. We sent her additional information as well as the MAF. She is potentially looking for a visit prior to IPW Orlando 2022. </t>
  </si>
  <si>
    <t xml:space="preserve">We pitched story ideas about the diverse tourism product of SPC as well as potential story ideas for a fam trip to our destination. She was interested and will review the information that we provided. We will stay in contact with her. </t>
  </si>
  <si>
    <t xml:space="preserve">KMS contacted Ms. Muehlbauer and pitched our latest story about the new exhibition at the Dali Museum. She was interested in it and inform us that she would publish an article in the next few weeks. We will stay in contact with her and offered further assistance with her planned article. </t>
  </si>
  <si>
    <t>We were in contact with Mr. Prazak regarding our latest story pitch about the new exhibition at the Dali Museum. He informed us that there will be an article about it as soon as possible. Furthermore, we pitched St. Pete as a culinary and as an arts destination. We will stay in contact.</t>
  </si>
  <si>
    <t>Don CeSar, Caladesi Island, Pier Teakie Rooftop-Bar, St. Pete Pier, Teak, Dalí Museum, Museum of Fine Arts, Chihuly Collection, Imagine Museum, Sunken Gardens, Fort de Soto</t>
  </si>
  <si>
    <t>01/31/2022</t>
  </si>
  <si>
    <t>KMS  Press Release January 2022</t>
  </si>
  <si>
    <t xml:space="preserve">Thomas </t>
  </si>
  <si>
    <t>About the "Hotel of Love" and why St. Pete/Clearwater is the perfect destination for a romantic trip</t>
  </si>
  <si>
    <t xml:space="preserve">Francesco </t>
  </si>
  <si>
    <t>Mazzagatti</t>
  </si>
  <si>
    <t>www.europenewspapers.com</t>
  </si>
  <si>
    <t>The Canopy, Dirty Laundry</t>
  </si>
  <si>
    <t>Connoisseurs should know these bars around the globe</t>
  </si>
  <si>
    <t>02/14/2022</t>
  </si>
  <si>
    <t>KMS Agency Press Release February 2022</t>
  </si>
  <si>
    <t>www.freizeit.at</t>
  </si>
  <si>
    <t>Cheers! Connoisseurs should know these bars</t>
  </si>
  <si>
    <t>Dalí Museum, Picasso and the attraction of the south, Museum of the American Arts and Crafts Movement, Imagine Museum, James Museum of Western &amp; Wildlife Art, Museum of Fine Arts, SHINE Festival, The Fairgrounds</t>
  </si>
  <si>
    <t>Picasso as a guest in St. Pete</t>
  </si>
  <si>
    <t>02/21/2022</t>
  </si>
  <si>
    <t>KMS Press Release February 2022</t>
  </si>
  <si>
    <t>www.falstaff.de</t>
  </si>
  <si>
    <t>Dalí Museum, Picasso and the attraction of the south, Museum of the American Arts and Crafts Movement, Imagine Museum, James Museum of Western &amp; Wildlife Art, Museum of Fine Arts</t>
  </si>
  <si>
    <t>Works of art by Picasso are on display at the Dali Mseum in St. Pete through the end of May</t>
  </si>
  <si>
    <t>02/22/2022</t>
  </si>
  <si>
    <t>Bellwether Beach Resort, St. Pete Beach, Tripadvisor, Level 11 Rooftop Bar</t>
  </si>
  <si>
    <t>Travelers can relax this year at these six hotels from Arizona to Iceland to the Maldives</t>
  </si>
  <si>
    <t>02/23/2022</t>
  </si>
  <si>
    <t>Canopy Rooftop Lounge, Dirty Laundry, Central Avenue</t>
  </si>
  <si>
    <t>Cheers! These bars around the globe should epicures not miss</t>
  </si>
  <si>
    <t>02/24/2022</t>
  </si>
  <si>
    <t>Cheers! Bars around the globe for connoisseurs</t>
  </si>
  <si>
    <t>02/28/2022</t>
  </si>
  <si>
    <t>Tampa Airport, Eurowings Discover, St. Pete Beach, Treasure Island, Clearwater Beach, Beer Flight, Central Avenue, Don CeSar, St. Pete Beach</t>
  </si>
  <si>
    <t>Solo trip made easy: Five diverse destinations for solo travelers</t>
  </si>
  <si>
    <t>03/01/2022</t>
  </si>
  <si>
    <t>03/02/2022</t>
  </si>
  <si>
    <t>The more colourful, the better</t>
  </si>
  <si>
    <t>Reise Special (NZZ am Sonntag)</t>
  </si>
  <si>
    <t>Fort de Soto, Caladesi Island, Sand Key, Dr. Beach/Stephen Leathermen, St. Petersburg Evening Independent, Dalí Museum, Don Cesar, Al Capone, Robert Di Niro, Tom Petty &amp; The Heartbreakers</t>
  </si>
  <si>
    <t>Südwest Presse, Die Neckarquelle</t>
  </si>
  <si>
    <t xml:space="preserve">Clearwater Beach  </t>
  </si>
  <si>
    <t>The special topic</t>
  </si>
  <si>
    <t>01/24/2022</t>
  </si>
  <si>
    <t>Aargauer Zeitung Schweiz am Wochende, Aarau</t>
  </si>
  <si>
    <t>02/12/2022</t>
  </si>
  <si>
    <t>Aargauer Zeitung, Schweiz am Wochenende, Brugg</t>
  </si>
  <si>
    <t>Aargauer Zeitung, Schweiz am Wochenende, Freiamt</t>
  </si>
  <si>
    <t>Aargauer Zeitung, Schweiz am Wochenende, Fricktal</t>
  </si>
  <si>
    <t>Badener Tageblatt, Schweiz am Wochenende</t>
  </si>
  <si>
    <t>bz, Schweiz am Wochenende, Basel</t>
  </si>
  <si>
    <t>Grechner Tagblatt, Schweiz am Wochenende</t>
  </si>
  <si>
    <t>Limmattaler Tagblatt, Schweiz am Wochenende</t>
  </si>
  <si>
    <t>Oltner Tagblatt, Schweiz am Wochenende</t>
  </si>
  <si>
    <t>Schweiz am Wochenende, National</t>
  </si>
  <si>
    <t>Solothurner Zeitung, Schweiz am Wochenende</t>
  </si>
  <si>
    <t>March 22</t>
  </si>
  <si>
    <t>CENTRAL EUROPE</t>
  </si>
  <si>
    <t>Golfen &amp; golfwoman</t>
  </si>
  <si>
    <t>Anke</t>
  </si>
  <si>
    <t>Sademann</t>
  </si>
  <si>
    <t>03/08/22</t>
  </si>
  <si>
    <t>IMM Germany</t>
  </si>
  <si>
    <t>Destination Presentation</t>
  </si>
  <si>
    <t>Carsten</t>
  </si>
  <si>
    <t>Heinke</t>
  </si>
  <si>
    <t>Ulrike</t>
  </si>
  <si>
    <t>Tomontour</t>
  </si>
  <si>
    <t>IMM Germany + Mail</t>
  </si>
  <si>
    <t>Nathalie</t>
  </si>
  <si>
    <t>Aron</t>
  </si>
  <si>
    <t>voyagefox_</t>
  </si>
  <si>
    <t>Karl</t>
  </si>
  <si>
    <t>Teuschl</t>
  </si>
  <si>
    <t>Geo-Saison</t>
  </si>
  <si>
    <t>Detlef</t>
  </si>
  <si>
    <t>Berg</t>
  </si>
  <si>
    <t>HNA</t>
  </si>
  <si>
    <t>7</t>
  </si>
  <si>
    <t>Dunedin - Scottish heritage in Florida</t>
  </si>
  <si>
    <t>(03/10/22)</t>
  </si>
  <si>
    <t>Dunedin Brewery, Pinellas Trail, Olde Bay Cafe, Highland Games</t>
  </si>
  <si>
    <t>Christian Dose</t>
  </si>
  <si>
    <t>03/14-03/16/22</t>
  </si>
  <si>
    <t>tru by Hilton (comp)</t>
  </si>
  <si>
    <t>Not Miami, but also great</t>
  </si>
  <si>
    <t xml:space="preserve">We met Karl at IMM Germany and he is very interested in visiting our destination after IPW for one night. We sent him the MAF and are awaiting his response. </t>
  </si>
  <si>
    <t xml:space="preserve">We met Carsten at IMM Germany 2022 and informed him about the latest news in SPC. He was especially interested in the Don Cesar as well as the MAACM. He will contact his media partners regarding a potential story assignment. </t>
  </si>
  <si>
    <t xml:space="preserve">Mr. Dedek would like to visit SPC prior to IPW Orlando 2022. We are awaiting his preferred dates and the MAF. </t>
  </si>
  <si>
    <t>Nathalie is successful German travel digital influencers and she reaches more than 390,000 followers on Instagram and 676,000 on TikTok. Her content is of high quality and she loves Florida. She is interested in a fam trip to SPC after July 2022 and would also be open to produce digital content for SPC in exchange for a fee. We asked her to send us details.</t>
  </si>
  <si>
    <t xml:space="preserve">Mr. Berg will attend IPW Orlando 2022 and she is interested in visiting SPC after the show. We sent him the MAF and we are awaiting his response. </t>
  </si>
  <si>
    <t>several media</t>
  </si>
  <si>
    <t>various media</t>
  </si>
  <si>
    <t>IMM Germany + follow ups</t>
  </si>
  <si>
    <t xml:space="preserve">KMS promoted VSPC at TravMedia's IMM Germany 2022 in Berlin and pre-scheduled 24 media appointments with target and top-tier media professionals at the day-long event. After the show, we followed up with all media meetings, sent the requested information and will maintain the contact in order to generate positive media coverage for our destination in the future. </t>
  </si>
  <si>
    <t>Central European media attending IPW 2022 in Orlando</t>
  </si>
  <si>
    <t>Consumer and Travel Trade</t>
  </si>
  <si>
    <t>Email + Phone</t>
  </si>
  <si>
    <t>We pro-actively contacted a large number of registered media from Central Europe that will be attending IPW Orlando 2022. We invited a selected number of target media for our destination for a pre or post IPW fam to our destination.</t>
  </si>
  <si>
    <t>www.artundreise-blog.ch</t>
  </si>
  <si>
    <t>www.usaentdecken.de</t>
  </si>
  <si>
    <t>Unique exhibition in St. Pete/Clearwater</t>
  </si>
  <si>
    <t xml:space="preserve">www.wellness-magazin.at </t>
  </si>
  <si>
    <t>Tampa Airport, Eurowings Discover, St. Pete Beach, Treasure Island Beach, Clearwater Beach, Beer Flights, Central Avenue</t>
  </si>
  <si>
    <t>Solo trip: Three travel destinations for solo travelers</t>
  </si>
  <si>
    <t>03/14/2022</t>
  </si>
  <si>
    <t>03/16/2022</t>
  </si>
  <si>
    <t>Salvador Dalí Museum, Museum of Fine Arts, Museum of the American Arts &amp; Crafts Movement, James Museum of Western &amp; Wildlife Art, Dunedin Brewery, St. Pete Pier</t>
  </si>
  <si>
    <t>Don’t worry, be happy</t>
  </si>
  <si>
    <t>03/17/2022</t>
  </si>
  <si>
    <t>KMS Agency Press Release March 2022</t>
  </si>
  <si>
    <t xml:space="preserve">www.mate-magazin.de </t>
  </si>
  <si>
    <t>Sunset Beach</t>
  </si>
  <si>
    <t>Multifaceted Tampa</t>
  </si>
  <si>
    <t>Tarpon Springs, Dunedin, Tampa International Airport</t>
  </si>
  <si>
    <t>Charm and joie de vivre in Dunedin: Florida with Scottish atmosphere</t>
  </si>
  <si>
    <t>03/19/2022</t>
  </si>
  <si>
    <t>KMS Press Release March 2022</t>
  </si>
  <si>
    <t>www.queer.de</t>
  </si>
  <si>
    <t>James R. Nixon, St. Pete Beach, Grand Central District, Dalí Museum</t>
  </si>
  <si>
    <t>Three queer days in St. Pete</t>
  </si>
  <si>
    <t>03/26/2022</t>
  </si>
  <si>
    <t>KMS Individual Press Trip March 2022</t>
  </si>
  <si>
    <t>Eurowings Discover, Tampa Airport, St. Pete Beach, Treasure Island Beach, Clearwater Beach, Beer Flights, Central Avenue</t>
  </si>
  <si>
    <t>Grandiose destinations for solo travelers</t>
  </si>
  <si>
    <t>03/27/2022</t>
  </si>
  <si>
    <t>360grad-travel.club</t>
  </si>
  <si>
    <t>Pinellas Trail, Dunedin, Tarpon Springs</t>
  </si>
  <si>
    <t>Dunedin: Florida’s vacation highlights with Scottish atmosphere</t>
  </si>
  <si>
    <t>03/30/2022</t>
  </si>
  <si>
    <t xml:space="preserve">www.reiseziel-erde.de </t>
  </si>
  <si>
    <t>Dalí Museum, Picasso and the attraction of the south, YOUR PORTRAIT, Museum of the American Arts and Crafts Movement, Imagine Museum, James Museum of Western &amp; Wildlife Art, Museum of Fine Arts, SHINE Festival, The Fairgrounds</t>
  </si>
  <si>
    <t>Clearwater Marine Aquarium, Dolphin and Wildlife Boat Tour, Clearwater Bay, Sea Life Safari Tour, Clearwater Beach, Frenchy's, Salt Rock Grill, Jimmy's Crow's Nest</t>
  </si>
  <si>
    <t>Christian Dose recommends: Clearwater Marine Aquarium</t>
  </si>
  <si>
    <t>04/03/2022</t>
  </si>
  <si>
    <t>KMS Fam Trip March 2022</t>
  </si>
  <si>
    <t>touristik aktuell</t>
  </si>
  <si>
    <t>Caladdesi Island, Pier Teakie Rooftop Bar, St. Pete Pier, Don Cesar, St. Pete Beach</t>
  </si>
  <si>
    <t>For romantics</t>
  </si>
  <si>
    <t>Woche der Frau</t>
  </si>
  <si>
    <t>Frenchy's Rockaway Grill, Clearwater Beach, St. Pete Beach</t>
  </si>
  <si>
    <t>Free time paradise Florida</t>
  </si>
  <si>
    <t>7 Tage</t>
  </si>
  <si>
    <t>Dream destination Florida</t>
  </si>
  <si>
    <t>02/26/2022</t>
  </si>
  <si>
    <t>tachles</t>
  </si>
  <si>
    <t>Florida Holocaust Museum</t>
  </si>
  <si>
    <t>Fraternity suspended</t>
  </si>
  <si>
    <t>03/04/2022</t>
  </si>
  <si>
    <t>Döbelner Allgemeine Zeitung</t>
  </si>
  <si>
    <t>Tampa Bay Watch Discovery Center, St. Pete Pier, Dwayne Virgint, Clearwater Beach</t>
  </si>
  <si>
    <t>An ocean full of highlights</t>
  </si>
  <si>
    <t>03/05/2022</t>
  </si>
  <si>
    <t>Dresdner Neueste Nachrichten</t>
  </si>
  <si>
    <t>Gelnhäuser Neue Zeitung</t>
  </si>
  <si>
    <t>Kieler Nachrichten, Eckernförder Nachrichten</t>
  </si>
  <si>
    <t>Kieler Nachrichten, Holsteiner Zeitung</t>
  </si>
  <si>
    <t>Kieler Nachrichten, Ostholtsteiner Zeitung</t>
  </si>
  <si>
    <t>Kieler Nachrichten</t>
  </si>
  <si>
    <t>Landeszeitung für die Lüneburger Zeitung</t>
  </si>
  <si>
    <t>Leipziger Volkszeitung, Borna-Geithain</t>
  </si>
  <si>
    <t>Leipziger Volkszeitung, Delitzsch-Eilenburg</t>
  </si>
  <si>
    <t>Leipziger Volkszeitung, Leipzig</t>
  </si>
  <si>
    <t>Leipziger Volkszeitung, Muldental</t>
  </si>
  <si>
    <t>Axel</t>
  </si>
  <si>
    <t>Pinck</t>
  </si>
  <si>
    <t>04/26/22</t>
  </si>
  <si>
    <t xml:space="preserve">Email  </t>
  </si>
  <si>
    <t xml:space="preserve">KMS was in close contact with Gabriella regarding various article features which include SPC. We sent her additional photos and background information. The articles will be added to the report as soon as we receive them. </t>
  </si>
  <si>
    <t xml:space="preserve">Mail + Phone </t>
  </si>
  <si>
    <t xml:space="preserve">KMS contacted Ms. Flechtner and sent her a new timeframe suggestion for the new attempt of her fam trip to our destination. </t>
  </si>
  <si>
    <t>Inge</t>
  </si>
  <si>
    <t>Jucker</t>
  </si>
  <si>
    <t>Glückspost</t>
  </si>
  <si>
    <t xml:space="preserve">We continued to stay in contact with Karl Teuschl regarding a potential visit to SPC around IPW 2022. We sent him all the necessary documents and forwarded it to VSPC. </t>
  </si>
  <si>
    <t>Aliki</t>
  </si>
  <si>
    <t xml:space="preserve">We stayed in contact with Aliki and Sascha Retting who visited SPC in early April 2022. We supported them with more in-depth information for their articles. </t>
  </si>
  <si>
    <t>8</t>
  </si>
  <si>
    <t>The St. Pete Pride is back</t>
  </si>
  <si>
    <t>(04/25/22)</t>
  </si>
  <si>
    <t>St. Pete Pride, Central Avenue, Gulfport, Blur Nightclub, Sunset Beach, LGBTQ+ Welcome Center</t>
  </si>
  <si>
    <t>274,000</t>
  </si>
  <si>
    <t>IMM Germany 2022</t>
  </si>
  <si>
    <t>(03/08/22)</t>
  </si>
  <si>
    <t>24 appointments</t>
  </si>
  <si>
    <t>Sascha &amp; Aliki Rettig</t>
  </si>
  <si>
    <t>04/05-04/07/22</t>
  </si>
  <si>
    <t>The Saint Hotel (500 USD)</t>
  </si>
  <si>
    <t xml:space="preserve">KMS contacted Ms. Bruckner regarding a pre or post IPW fam trip to SPC. She was very interested and sent us potential dates, which we forwarded to VSPC. </t>
  </si>
  <si>
    <t>We met Ms. Sademann at IMM Germany 2022 and gave her a destination presentation. As a follow-up, we sent her additional information about the DonCesar. She is interested in a fam trip.</t>
  </si>
  <si>
    <t xml:space="preserve">We met Ms. Wirtz at IMM Germany 2022. Since she will be in Florida for IPW Orlando, she is interested in visiting our destination before the event. She will come back to us with potential dates asap. </t>
  </si>
  <si>
    <t xml:space="preserve">We continued to stay in contact with Christiane regarding her visit to SPC, which is scheduled for May 2022. If Visit Tampa Bay cannot confirm their participation for the trip, we will have to move the fam to a later date. </t>
  </si>
  <si>
    <t xml:space="preserve">We continued to stay in contact with Ms. Bruckner regarding a post IPW fam trip to SPC. We prepared all necessary documents and emails for the VSPC partner outreach in the destination and will stay in contact with her. </t>
  </si>
  <si>
    <t xml:space="preserve">We were in contact with Mr. Pinck regarding a pre IPW fam trip to our destination. We discussed the focus of his research, sent him the MAF and forwarded it to VSPC. </t>
  </si>
  <si>
    <t>We sent Ms. Wirtz an reminder regarding her plans to visit SPC prior to IPW 2022. Unfortunately, we are still awaiting her information.</t>
  </si>
  <si>
    <t xml:space="preserve">KMS continued to stay in close contact with Mr. Dedek regarding a pre IPW fam trip to SPC. We forwared the request to VSPC. </t>
  </si>
  <si>
    <t xml:space="preserve">We continued to stay in contact with Mr. Berg regarding a post IPW fam trip to SPC. We prepared all necessary documents and emails for the VSPC partner outreach in the destination and will stay in contact with him. </t>
  </si>
  <si>
    <t xml:space="preserve">We were in contact with Ms. Jucker regarding a pre IPW fam trip to SPC. We discussed potential dates and we will work with her on the focus of the research. </t>
  </si>
  <si>
    <t xml:space="preserve">KMS continued to stay in contact with Philip Kanachana who visited SPC in February 2022. We sent him addtional information and photos for his media coverage. </t>
  </si>
  <si>
    <t xml:space="preserve">Zuzana </t>
  </si>
  <si>
    <t>Janovskà</t>
  </si>
  <si>
    <t>Burda International</t>
  </si>
  <si>
    <t>Meeting</t>
  </si>
  <si>
    <t>Media Coverage and FAM</t>
  </si>
  <si>
    <t>Martin</t>
  </si>
  <si>
    <t>Vales</t>
  </si>
  <si>
    <t>Czech News Center</t>
  </si>
  <si>
    <t>We met Martin during the U.S. Destination Showcase in Prague and pitched story ideas about our destination. He considers travelling to the U.S. and is now interested in visiting our destination. We will follow up.</t>
  </si>
  <si>
    <t>We met Zuzana during the U.S. Destination Showcase in Prague and pitched story ideas about our destination. She was very interested in a potential fam trip. We will follow up.</t>
  </si>
  <si>
    <t>Zelenka</t>
  </si>
  <si>
    <t>Golf Week</t>
  </si>
  <si>
    <t xml:space="preserve">Andreas </t>
  </si>
  <si>
    <t>Coreth</t>
  </si>
  <si>
    <t>Extra Golf &amp; Reisen</t>
  </si>
  <si>
    <t>Henry</t>
  </si>
  <si>
    <t>Jedelsky</t>
  </si>
  <si>
    <t>Reisen Aktuell</t>
  </si>
  <si>
    <t>We met Sascha during our media calls in Vienna and pitched SPC story ideas. He was especially interested in the golf courses in our area and a potential fam. We will follow up with all requested information.</t>
  </si>
  <si>
    <t>We met Andreas during our media calls in Vienna and pitched SPC story ideas. He was especially interested in the golf courses in our area but also spas and the top attractions. We will follow up with all requested information.</t>
  </si>
  <si>
    <t>Bernd</t>
  </si>
  <si>
    <t>Grünwald</t>
  </si>
  <si>
    <t>TAI</t>
  </si>
  <si>
    <t>Travel Trade</t>
  </si>
  <si>
    <t>We met Mr. Grünwald during our media calls in Vienna and gave him an updated about all new tourism developments in our area. He was very interested in the new City Pier, the new museums and the awarded beaches. We will follow up with all requested information.</t>
  </si>
  <si>
    <t>We met Mr. Jedelsky during our media calls in Vienna and pitched SPC story ideas. He was especially interested in the arts and culture as well as leisure activities, the beaches and historic hotels. We will follow up with all requested information.</t>
  </si>
  <si>
    <t xml:space="preserve">Astrid </t>
  </si>
  <si>
    <t>Steinbrecher-Reitmayr</t>
  </si>
  <si>
    <t xml:space="preserve">Wolfgang </t>
  </si>
  <si>
    <t>Weitlaner</t>
  </si>
  <si>
    <t>We met Wolfgang during our media calls in Vienna and pitched SPC story ideas. He was very interested in our destination and he is interested in visiting our destination. We will follow up.</t>
  </si>
  <si>
    <t>We met Astrid during our media calls in Vienna and pitched SPC story ideas. Shee was very interested in our destination. Since she considers travelling to the U.S., she is now interested in visiting our destination. We will follow up.</t>
  </si>
  <si>
    <t>Kronen Zeitung</t>
  </si>
  <si>
    <t>Kronen Zeitung is Austria's largest newspaper. We met Ms. Thomas during our media calls in Vienna and pitched SPC story ideas. She asked many questions and is interested in our desatination and a potential fam trip. We will follow up with all requested information.</t>
  </si>
  <si>
    <t>www.travel4news.at</t>
  </si>
  <si>
    <t xml:space="preserve">Craft-Beer-Trail, Tarpon Springs, Gulp Coast Beer Passport, Bandwango, Dunedin Brewery, 3 Daughters Brewking, Warehouse Arts District, Webbs City Cellar, Edge District </t>
  </si>
  <si>
    <t>Florida's Gulf Coast: On the "Craft Beer Trail" through St. Pete/Clearwater</t>
  </si>
  <si>
    <t>03/08/2022</t>
  </si>
  <si>
    <t>KMS Press Release December 2021</t>
  </si>
  <si>
    <t>Pride Festival, Grand Central District, Central Avenue, Gulfport, Blur Nightclub, Clearwater Beach, Dunedin, Gay St. Pete House, Sunset Beach, LGBTQ+ Welcome Center</t>
  </si>
  <si>
    <t>Colorful, cheerful, shrill!!!</t>
  </si>
  <si>
    <t>05/02/2022</t>
  </si>
  <si>
    <t>KMS Press Release April 2022</t>
  </si>
  <si>
    <t>An interview with the German sensation from Miami</t>
  </si>
  <si>
    <t>Dali Museum, James Museum of Western &amp; Wildlife Art, Clearwater Marine Aquarium</t>
  </si>
  <si>
    <t>Unforgettable travel experiences around the globe</t>
  </si>
  <si>
    <t>05/07/2022</t>
  </si>
  <si>
    <t>KMS Agency Press Release April 2022</t>
  </si>
  <si>
    <t>Caladesi Island, Weedon Island</t>
  </si>
  <si>
    <t>On the occasion of the German Hiking Day: Fascinating hiking trails from all over the world</t>
  </si>
  <si>
    <t>05/11/2022</t>
  </si>
  <si>
    <t>KMS Agency Press Release May 2022</t>
  </si>
  <si>
    <t>Five fascination hiking trails from around the world</t>
  </si>
  <si>
    <t>05/13/2022</t>
  </si>
  <si>
    <t>Maerkische Allgemeine, Brandenburg</t>
  </si>
  <si>
    <t xml:space="preserve">Maerkische Allgemeine, Dahme Kurier </t>
  </si>
  <si>
    <t>Maerkische Allgemeine, Der Havelländer</t>
  </si>
  <si>
    <t>Maerkische Allgemeine, Dosse Kurier</t>
  </si>
  <si>
    <t>Maerkische Allgemeine, Fläming Echo</t>
  </si>
  <si>
    <t>Maerkische Allgemeine, Jüterboger Echo</t>
  </si>
  <si>
    <t>Maerkische Allgemeine, Kyritzer Tageblatt</t>
  </si>
  <si>
    <t>Maerkische Allgemeine, Luckenwalder Rundschau</t>
  </si>
  <si>
    <t>Maerkische Allgemeine, Neue Oranienburger Zeitung</t>
  </si>
  <si>
    <t>Maerkische Allgemeine, Neues Granseer Tageblatt</t>
  </si>
  <si>
    <t>Maerkische Allgemeine, Potsdamer Tageszeitung</t>
  </si>
  <si>
    <t>Maerkische Allgemeine, Prignitz-Kurier</t>
  </si>
  <si>
    <t>Maerkische Allgemeine, Ruppiner Tageblatt</t>
  </si>
  <si>
    <t>Maerkische Allgemeine, Westhavelländer</t>
  </si>
  <si>
    <t>Maerkische Allgemeine, Zossener Rundschau</t>
  </si>
  <si>
    <t>Neue Presse Hannover, Barsinghausen, Wennigsen</t>
  </si>
  <si>
    <t>Neue Presse Hannover, Burgdorf, Uetze</t>
  </si>
  <si>
    <t>Neue Presse Hannover, Burgwedel</t>
  </si>
  <si>
    <t>Neue Presse Hannover, Garbsen, Seelze</t>
  </si>
  <si>
    <t>Neue Presse Hannover, Gehrden</t>
  </si>
  <si>
    <t>Neue Presse Hannover, Hemmingen</t>
  </si>
  <si>
    <t>Neue Presse Hannover, Laatzen, Sarstedt</t>
  </si>
  <si>
    <t>Neue Presse Hannover, Langenhagen</t>
  </si>
  <si>
    <t>Neue Presse Hannover, Lehrte, Sehnde</t>
  </si>
  <si>
    <t>Neue Presse Hannover, Neustadt</t>
  </si>
  <si>
    <t>Neue Presse Hannover, Springe, Bad Münder</t>
  </si>
  <si>
    <t>Neue Presse Hannover, Stadt</t>
  </si>
  <si>
    <t>Neue Presse Hannover, Wunstorf</t>
  </si>
  <si>
    <t>Oschatzer Allgemeine</t>
  </si>
  <si>
    <t>Osterländer Volkszeitung</t>
  </si>
  <si>
    <t>Peiner Allgemeine Zeitung</t>
  </si>
  <si>
    <t>Segeberger Zeitung</t>
  </si>
  <si>
    <t>Torgauer Zeitung</t>
  </si>
  <si>
    <t>05/11/22</t>
  </si>
  <si>
    <t>KMS continued to stay in contact with Mr. Vales. We sent him additional information about SPC. He informed us that he might be in Florida in August 2022 and that he would open to travel to SPC as well in order to explore it individually. We will stay in contact.</t>
  </si>
  <si>
    <t>Destination presentation + FAM</t>
  </si>
  <si>
    <t xml:space="preserve">We were in contact with Mr. Pinck regarding a potential fam trip to SPC ahead of IPW 2022. Unfortunately, we had to decline the opportunity due to limited capacities. </t>
  </si>
  <si>
    <t xml:space="preserve">We continued to stay in contact with Aliki Rettig and supported her with additional information about SPC. Furthermore, we reimbursed some F&amp;B costs she had during the trip. </t>
  </si>
  <si>
    <t xml:space="preserve">We continued to stay in contact with Mr. Teuschl regarding his fam trip request prior to IPW 2022. Unfortunately, we had to decline the opportunity after coordinating with VSPC. </t>
  </si>
  <si>
    <t xml:space="preserve">KMS contacted Ms. Flechtner and suggested new dates for her Visit to SPC in August 2022. We also sent  the new date options to Visit Tampa Bay so they can evaluate the new dates as well. </t>
  </si>
  <si>
    <t xml:space="preserve">KMS was in contact with Mr. Dedek regarding his fam trip request to SPC following IPW 2022. After a thorough evaluation and in coordination with VSPC, we politely declined the opportunity. </t>
  </si>
  <si>
    <t>Elisabeth</t>
  </si>
  <si>
    <t>Steussnig</t>
  </si>
  <si>
    <t>MG Medien / ELITE</t>
  </si>
  <si>
    <t>Article feature</t>
  </si>
  <si>
    <t xml:space="preserve">We were in contact with Ms. Steussnig regarding an article she was planning where SPC would be included. We supported her with high-resolution images and additional information. </t>
  </si>
  <si>
    <t>05/16/22</t>
  </si>
  <si>
    <t>Deskside</t>
  </si>
  <si>
    <t>FAM + Destination presentation</t>
  </si>
  <si>
    <t xml:space="preserve">KMS met with Mr. Conrad and gave him an overview about SPC. He would be very interested in an individual visit to our destination or to take part at a future group fam trip. </t>
  </si>
  <si>
    <t xml:space="preserve">KMS met Ms. Hilmbauer and presented her the latest updates of our destination. We also discussed a potential individual visit as part of a road trip she is planning. We will stay in contact. </t>
  </si>
  <si>
    <t xml:space="preserve">We stayed in contact with Mr. Berg regarding his fam trip to SPC following IPW 2022. As soon as his itinerary is finished, we will send it to him. </t>
  </si>
  <si>
    <t xml:space="preserve">Cornelia </t>
  </si>
  <si>
    <t>Golf Women</t>
  </si>
  <si>
    <t xml:space="preserve">We continued to stay in contact with Ms. Brucker regarding her visit to SPC after IPW 2022. As soon has her itinerary is completed, we will send it to her. </t>
  </si>
  <si>
    <t>JustDeluxe</t>
  </si>
  <si>
    <t xml:space="preserve">We continued to stay in contact with Ms. Mühlbauer regarding an article feature of SPC. </t>
  </si>
  <si>
    <t xml:space="preserve">Inge </t>
  </si>
  <si>
    <t>Glueckspost</t>
  </si>
  <si>
    <t xml:space="preserve">We continued to stay in contact with Ms. Jucker and upated her regarding her fam trip. After the final itinerary was available, we shared it with her. We will follow up with her when she is back in Europe. </t>
  </si>
  <si>
    <t>9</t>
  </si>
  <si>
    <t>Hidden beach gems in St. Pete/Clearwater</t>
  </si>
  <si>
    <t>(05/24/22)</t>
  </si>
  <si>
    <t>Caladesi Island, Honeymoon Island, Pass-A-Grille beach, Redington Shores</t>
  </si>
  <si>
    <t>Inge Jucker</t>
  </si>
  <si>
    <t>Gluecks Post</t>
  </si>
  <si>
    <t>05/25/22</t>
  </si>
  <si>
    <t>Partly pending</t>
  </si>
  <si>
    <t>23,576 USD</t>
  </si>
  <si>
    <t>May 22</t>
  </si>
  <si>
    <t>Clearwater Marine Aquarium, Dolphin and Wildlife Boat Tour, Clearwater Bay, Sea Life Safari Tour, TripAdvisor, Frenchy's, Salt Rock Grill, Jimmy's Crow's Nest</t>
  </si>
  <si>
    <t>Of Dutch onions, monsters in the Atlantic and Spanish mustache wearers - To mark International Museum Day on May 15th, we present here six interesting museums</t>
  </si>
  <si>
    <t>05/14/2022</t>
  </si>
  <si>
    <t>www.touristiknews.de</t>
  </si>
  <si>
    <t>Dalí Museum, Picasso and the Allure of the South, Musée National Picasso-Paris</t>
  </si>
  <si>
    <t>Pass-a-Grille Beach, Caladesi Island, Madeira Beach, Redington Shores, Honeymoon Island</t>
  </si>
  <si>
    <t>Five secret beach tips in St. Pete/Clearwater</t>
  </si>
  <si>
    <t>05/26/2022</t>
  </si>
  <si>
    <t>KMS Press Release May 2022</t>
  </si>
  <si>
    <t>Dr. Stephen Leatherman, Dr. Beach, Caladesi Island State Park, Dunedin, Clearwater</t>
  </si>
  <si>
    <t>The 10 most beautiful beaches in the U.S.</t>
  </si>
  <si>
    <t>05/27/2022</t>
  </si>
  <si>
    <t>www.derstandard.de</t>
  </si>
  <si>
    <t>„Dr. Beach“: The 10 most beautiful beaches in the U.S. in 2022</t>
  </si>
  <si>
    <t>05/31/2022</t>
  </si>
  <si>
    <t>The right destination for every zodiac sign</t>
  </si>
  <si>
    <t>Colorful, cheerful, shrill: St. Pete Pride, the biggest Pride event of Florida is back</t>
  </si>
  <si>
    <t>06/06/2022</t>
  </si>
  <si>
    <t>Pass-a-Grille Beach, Caladesi Island, Madeira Beach, Redington Shores, Honeymoon Island, Clearwater Beach, St. Pete Beach</t>
  </si>
  <si>
    <t>Five secret beach tips in St. Pete/Clearwater: Beaches as far as the eye can see</t>
  </si>
  <si>
    <t>www.janes-magazin.de</t>
  </si>
  <si>
    <t>Museum of Fine Arts, True Nature: Rodin and the Age of Impressionism, St. Petersburg Museum of History, Museum of the American Arts and Crafts Movement, Dalí Museum, Dalí Alive, James Museum of Western + Wildlife Art, St. Pete Pier</t>
  </si>
  <si>
    <t>Art under palm trees: St. Pete/Clearwater as a hotspot for art lovers</t>
  </si>
  <si>
    <t>06/12/2022</t>
  </si>
  <si>
    <t>06/13/2022</t>
  </si>
  <si>
    <t>KMS Press Release June 2022</t>
  </si>
  <si>
    <t>www.travelbusiness.at</t>
  </si>
  <si>
    <t xml:space="preserve">Art under palm trees in St. Pete/Clearwater </t>
  </si>
  <si>
    <t>www.prestige-travel.ch</t>
  </si>
  <si>
    <t>Museum of Arts and Crafts Movement, Frank Lloyd Wright, Louis Sullivan, Rudy Ciccarello, Alfonso Architects</t>
  </si>
  <si>
    <t>Six architectural highlights around the globe</t>
  </si>
  <si>
    <t>06/14/2022</t>
  </si>
  <si>
    <t>KMS Agency Press Release June 2022</t>
  </si>
  <si>
    <t>www.americajournal.de</t>
  </si>
  <si>
    <t>Colorful, cheerful, shrill: St. Pete Pride</t>
  </si>
  <si>
    <t>06/16/2022</t>
  </si>
  <si>
    <t>Dalí Museum, Avant-Garden, Raymond James Community Room</t>
  </si>
  <si>
    <t>June 21st is International Yoga Day</t>
  </si>
  <si>
    <t xml:space="preserve">www.mein-geld-medien.de </t>
  </si>
  <si>
    <t>St. Pete/Clearwater - Art under palm trees</t>
  </si>
  <si>
    <t>06/17/2022</t>
  </si>
  <si>
    <t>www.mortimer-reisemagazin.de</t>
  </si>
  <si>
    <t>Museum of Fine Arts, True Nature: Rodin and the Age of Impressionism, St. Petersburg Museum of History, Museum of the American Arts and Crafts Movement, Dalí Museum, Dalí Alive, James Museum of Western + Wildlife Art, St. Pete Pier, Bendic Art</t>
  </si>
  <si>
    <t>St. Pete as a hotspot for art lovers</t>
  </si>
  <si>
    <t>Vital and active vacation destinations to the International Yoga Day June 21, 2022</t>
  </si>
  <si>
    <t>06/21/2022</t>
  </si>
  <si>
    <t xml:space="preserve">Travel4news Newsletter </t>
  </si>
  <si>
    <t>Craft Beer Trail</t>
  </si>
  <si>
    <t>Florida: On the “Craft Beer Trail” through St. Pete/Clearwater</t>
  </si>
  <si>
    <t>03/10/2022</t>
  </si>
  <si>
    <t>Frau mit Herz</t>
  </si>
  <si>
    <t>Florida invites you to marvel</t>
  </si>
  <si>
    <t>Clearwater Beach, St. Pete Beach</t>
  </si>
  <si>
    <t>03/12/2022</t>
  </si>
  <si>
    <t>Maerkischer Sonntag, Angermuende/Schwedt</t>
  </si>
  <si>
    <t>Don CeSar, Thomas Rowe, Caladesi Island, Honeymoon Island, Pier Teakie Rooftop Bar, Teak, St. Pete Pier, Dalí Museum, Museum of Fine Arts, Chihuly Collection, Imagine Mjuseum, Sunken Gardens, Fort de Soto</t>
  </si>
  <si>
    <t>Perfect destination for a romantic vacation for two</t>
  </si>
  <si>
    <t>Maerkischer Sonntag, Bad Freienwalde/Seelow</t>
  </si>
  <si>
    <t>Maerkischer Sonntag, Eberswalde</t>
  </si>
  <si>
    <t>Maerkischer Sonntag, Frankfurt (Oder)</t>
  </si>
  <si>
    <t>Maerkischer Sonntag, Fuerstenwalde</t>
  </si>
  <si>
    <t>Maerkischer Sonntag, Strausberg</t>
  </si>
  <si>
    <t>Travel4you</t>
  </si>
  <si>
    <t>Dalí Museum, Picasso and the Allure of the South, YOUR PORTRAIT, Museum of the American Arts and Crafts Movement, Imagine Museum, James Museum of Western &amp; Wildlife Art, Museum of Fine Arts, SHINE Festival, The Fairgrounds, St. Pete Beach, Clearwater Beach</t>
  </si>
  <si>
    <t>Picasso as a guest in St. Pete - Worldwide unique exhibition in St. Pete/Clearwater</t>
  </si>
  <si>
    <t>03/21/2022</t>
  </si>
  <si>
    <t>falstaff</t>
  </si>
  <si>
    <t>Picasso and the Allure of the South, Dalí Museum</t>
  </si>
  <si>
    <t>Picassos art in America</t>
  </si>
  <si>
    <t>03/23/2022</t>
  </si>
  <si>
    <t>jazz ‘n’ more</t>
  </si>
  <si>
    <t>Tampa Bay Blues Festival</t>
  </si>
  <si>
    <t>Tampa Bay Blues Festival, Vinoy Park, St. Petersburg, FL, 8.-10.4.2022</t>
  </si>
  <si>
    <t>feine adressen, Duesseldorf, Rhein-Ruhr</t>
  </si>
  <si>
    <t>Birchwood Canopy Lounge</t>
  </si>
  <si>
    <t>Cheers! Connoisseurs should not miss out on these bars around the world</t>
  </si>
  <si>
    <t>feine adressen, Reutlingen Tuebingen Zollernalb</t>
  </si>
  <si>
    <t>Tampa Bay, St. Pete Beach, Dalí Museum</t>
  </si>
  <si>
    <t>The winner is: The Mediterranean. And the travel agency!</t>
  </si>
  <si>
    <t>05/06/2022</t>
  </si>
  <si>
    <t>Tampa Bay, St. Pete Beach, Don CeSar, Sunset Celebration Cruise, Tropical Boat Tours, Weedon Island Preserve, Fort de Soto Park, Sea Horse at Merry Pier, Sweet Sage Café, Redington Beach, Bending Arc, St. Pete Pier, Dalí Museum</t>
  </si>
  <si>
    <t>Dazzling Tampa Bay</t>
  </si>
  <si>
    <t>Pinellas Trail, Dunedin, Tarpon Springs, Dunedin, Tampa International Airport</t>
  </si>
  <si>
    <t>Charm and joie de vivre in Dunedin - Florida's vacation highlight with Scottish atmosphere</t>
  </si>
  <si>
    <t>05/24/2022</t>
  </si>
  <si>
    <t>feine adressen, Bodensee</t>
  </si>
  <si>
    <t>We will host Christiane in SPC between August 2-5, 2022. KMS will keep her updated regarding her itinerary and will coordinate with Visit Florida.</t>
  </si>
  <si>
    <t xml:space="preserve">After Ms. Juckers fam trip to SPC in May 2022, we supported her with additional information for her article. </t>
  </si>
  <si>
    <t xml:space="preserve">KMS was in close contact with Ms. Hilmbauer regarding a potential individual visit to SPC in October 2022 as she plans a road trip through Florida. She will get back to us with the tentative dates. </t>
  </si>
  <si>
    <t xml:space="preserve">Detlef </t>
  </si>
  <si>
    <t xml:space="preserve">After Mr. Berg visited SPC, we contacted him and offered our support if he needs additional information for his article. </t>
  </si>
  <si>
    <t>Karsten</t>
  </si>
  <si>
    <t>Raab</t>
  </si>
  <si>
    <t>Mortimer Reisemagazin</t>
  </si>
  <si>
    <t>Blisse</t>
  </si>
  <si>
    <t>Mein Geld Medien</t>
  </si>
  <si>
    <t>06/16/22</t>
  </si>
  <si>
    <t xml:space="preserve">Manuela </t>
  </si>
  <si>
    <t xml:space="preserve">Martin </t>
  </si>
  <si>
    <t>Amanshauser</t>
  </si>
  <si>
    <t>Die Presse</t>
  </si>
  <si>
    <t>Golf Woman</t>
  </si>
  <si>
    <t xml:space="preserve">After Ms. Bruckner visited SPC, we contacted her and offered our support for her article. </t>
  </si>
  <si>
    <t>Urs</t>
  </si>
  <si>
    <t>Huebscher</t>
  </si>
  <si>
    <t>Prestige Travel</t>
  </si>
  <si>
    <t>06/01/22</t>
  </si>
  <si>
    <t>We were in contact with Mr. Huebscher regarding an article about architecture highlights around the globe. We sent him information about the MAACM as well as high-resolution photos.</t>
  </si>
  <si>
    <t>Pfeffer</t>
  </si>
  <si>
    <t>DIVA</t>
  </si>
  <si>
    <t>Destination presentation</t>
  </si>
  <si>
    <t xml:space="preserve">KMS was in contact with Mr. Pfeffer. We gabe him a destination presentation and discussed potential fam trip opportunities. </t>
  </si>
  <si>
    <t>07/17/22</t>
  </si>
  <si>
    <t>June 22</t>
  </si>
  <si>
    <t>10</t>
  </si>
  <si>
    <t>The diverse art scene of St. Pete/Clearwater</t>
  </si>
  <si>
    <t>MAACM, The Dali, James Museum, St. Pete Pier, MFA</t>
  </si>
  <si>
    <t>257,000</t>
  </si>
  <si>
    <t>550,640</t>
  </si>
  <si>
    <t>485,600</t>
  </si>
  <si>
    <t>Detlef Berg</t>
  </si>
  <si>
    <t>06/09-06/12</t>
  </si>
  <si>
    <t>1,774 USD</t>
  </si>
  <si>
    <t>DonCesar (299 USD), Treasure Island (229 USD)</t>
  </si>
  <si>
    <t>06/09-06/13</t>
  </si>
  <si>
    <t>Innisbrook Resort</t>
  </si>
  <si>
    <t xml:space="preserve">We were in close contact with Mr. Raab regarding an article feature of SPC about the local art scene. We supported him with high-resolution photos and further information. </t>
  </si>
  <si>
    <t xml:space="preserve">KMS was in close contact with Mr. Amanshauser regarding a potential fam trip to SPC. He sent three date suggestions that we forwarded to VSPC for review. </t>
  </si>
  <si>
    <t xml:space="preserve">KMS was in contact with Ms. Blisse regarding an article about SPC highlighting the diverse arts scene. We sent them additional information as well as high-resolution photos. </t>
  </si>
  <si>
    <t>Elite Watersports Kiteboarding, North Beach Windsurving, Shell Key Preserve, Clear Kayak Tour of Shell Key Preserve and Tampa Bay Area, TripAdvisor, Little Toot, Top Sailing and Day cruises, Egmont Key, Honeymoon Island, Caladesi Island</t>
  </si>
  <si>
    <t>Want to cool off? Special water sports experiences in St. Pete/Clearwater</t>
  </si>
  <si>
    <t>07/12/2022</t>
  </si>
  <si>
    <t>KMS Press Release July 2022</t>
  </si>
  <si>
    <t>www.weekend.at</t>
  </si>
  <si>
    <t>Caladesi Island, Weedon Island Preserve</t>
  </si>
  <si>
    <t>Fascinating trails &amp; hiking paths around the globe</t>
  </si>
  <si>
    <t>07/21/2022</t>
  </si>
  <si>
    <t>Aargauer Zeitung, Schweiz am Wochenende Brugg</t>
  </si>
  <si>
    <t>Aargauer Zeitung, Schweiz am Wochenende Freiamt</t>
  </si>
  <si>
    <t>Aargauer Zeitung, Schweiz am Wochenende Aarau</t>
  </si>
  <si>
    <t>Aargauer Zeitung, Schweiz am Wochenende Fricktal</t>
  </si>
  <si>
    <t>John Messmore, Sweet Sage Café, North Redington, Frenchy's Rockaway Grill, Clearwater, Ralph Hall, Seabreeze Island Grill, Redington Shores, George, Pinellas, Tampa</t>
  </si>
  <si>
    <t>Restaurants for dogs and connoisseurs</t>
  </si>
  <si>
    <t>06/04/2022</t>
  </si>
  <si>
    <t>Badener Tagblatt, Schweiz am Wochenende</t>
  </si>
  <si>
    <t>Buendner Tagblatt am Wochenende</t>
  </si>
  <si>
    <t>Grenchner Tagblatt, Schweiz am Wochenende</t>
  </si>
  <si>
    <t>Linth-Zeitung am Wochenende</t>
  </si>
  <si>
    <t>Schweiz am Wochenende Zofinger Tagblatt</t>
  </si>
  <si>
    <t>Suedostschweiz am Wochenende Glarus</t>
  </si>
  <si>
    <t>Suedostschweiz am Wochenende Graubuenden</t>
  </si>
  <si>
    <t>KMS &amp; Edelweiss Individual Fam Trip April 2022</t>
  </si>
  <si>
    <t>July-22</t>
  </si>
  <si>
    <t>11</t>
  </si>
  <si>
    <t>Cool down: Water sports experiences in St. Pete/Clearwater</t>
  </si>
  <si>
    <t>(07/11/22)</t>
  </si>
  <si>
    <t>(06/18/22)</t>
  </si>
  <si>
    <t>Shell Key Preserve, Tampa Bay Speed Boat Adventures, Elite Watersports Kiteboarding, North Beach Windsurfing, Egmont Key, Caladesi Island</t>
  </si>
  <si>
    <t>150,000</t>
  </si>
  <si>
    <t>2,225,000</t>
  </si>
  <si>
    <t xml:space="preserve">KMS drafted her itinerary and sent her the final version. We also liaised with Visit Florida and coordinated the travel arrangements. </t>
  </si>
  <si>
    <t>Renate</t>
  </si>
  <si>
    <t>Jedlicka</t>
  </si>
  <si>
    <t>Travel4You</t>
  </si>
  <si>
    <t>07/07/22</t>
  </si>
  <si>
    <t>KMS was in contact with Ms. Jedlicka regarding an article feature about the best beaches in St. Pete/Clearwater. They will inform us when the article is published.</t>
  </si>
  <si>
    <t xml:space="preserve">We continued to work on Mr. Amanshauser's fam trip to St. Pete/Clearwater. We made the necessary travel arrangements and created a draft itinerary. </t>
  </si>
  <si>
    <t xml:space="preserve">KMS supported Aliki Rettig with additional information after her fam trip to SPC in April 2022. She informed us that the article would be published shortly. </t>
  </si>
  <si>
    <t>Sandra</t>
  </si>
  <si>
    <t>Schmidt</t>
  </si>
  <si>
    <t>Onemillionplaces</t>
  </si>
  <si>
    <t>We were in close contact with Ms. Schmidt regarding a potential individual fam trip to SPC in late August 2022. We sent her the date options and await her response.</t>
  </si>
  <si>
    <t xml:space="preserve">We were in contact with Mr. Dose regarding the reimbursement of his travel expenses in SPC. </t>
  </si>
  <si>
    <t xml:space="preserve">KMS supported Mr. Berg with additional information about our destination for his article. </t>
  </si>
  <si>
    <t>KMS was in contact with Ms. Bruckner and supported her with additional information for her article.</t>
  </si>
  <si>
    <t>KMS was in contact with Ms. Jucker and supported her with additional information for her article.</t>
  </si>
  <si>
    <t xml:space="preserve">We pitched Mr. Prazak as an unique travel destination, which combines nature, beach and art and sent him high-resolution photos. He will inform us once the article is published. </t>
  </si>
  <si>
    <t xml:space="preserve">We continued to stay in contact with Ms. Hilmbauer and discussed a rough potential time frame for her visit in the second half of October 2022. </t>
  </si>
  <si>
    <t>www.abouttravel.ch</t>
  </si>
  <si>
    <t>Pass-a-Grille Beach, John's Pass Village, Boardwalk, Madeira Beach, Honeymoon Island, Redington Shores</t>
  </si>
  <si>
    <r>
      <t>Water wonderworld</t>
    </r>
    <r>
      <rPr>
        <sz val="9"/>
        <color rgb="FF000000"/>
        <rFont val="Calibri"/>
        <family val="2"/>
        <scheme val="minor"/>
      </rPr>
      <t xml:space="preserve"> </t>
    </r>
  </si>
  <si>
    <t>07/28/2022</t>
  </si>
  <si>
    <t>www.manoeuvre.be</t>
  </si>
  <si>
    <t>Pass-a-Grille Beach, Caladesi Island, Madeira Beach, Redington Shores, Moneymoon Island</t>
  </si>
  <si>
    <t xml:space="preserve">Water wonderworld </t>
  </si>
  <si>
    <t>08/15/2022</t>
  </si>
  <si>
    <t>Mazzaro's, Spiro's, Ted Peter Famous Smoked Fish, Rollin' Oats Market &amp; Café, St. Pete Pier, North Shore Park, St. Pete Beach, Philippe Park, Pass-a-Grille Beach, Fort de Soto Park, Morean Arts Center, Morean Arts Center for Clay, Florida CraftArt, Duncan McClellan Gallery, Dalí Museum, Museum of Fine Arts, St. Pete Farmers Market, Corey Avenue Sunday Market, Florida Botanical Gardens, Heritage Village, Weedon Island Preserve, Sunken Gardens, Kozuba &amp; Sons Distillery, Tarpon Springs Distillery, Clearwater Threshers, Baycare BallPark, Dunedin Blue Jays, TD Ballpark, City Pass Tampa Bay, Trolley Pass</t>
  </si>
  <si>
    <t>A lot of fun for little money: Discover St. Pete/Clearwater almost free of charge</t>
  </si>
  <si>
    <t>08/16/2022</t>
  </si>
  <si>
    <t>KMS Press Release August 2022</t>
  </si>
  <si>
    <t>08/17/2022</t>
  </si>
  <si>
    <t>feine adressen, Bremen, Weser-Ems</t>
  </si>
  <si>
    <t>feine adressen, Frankfurt, Rhein-Main</t>
  </si>
  <si>
    <t>06/02/2022</t>
  </si>
  <si>
    <t>feine adressen, Reutlingen, Tuebingen, Zollernalb</t>
  </si>
  <si>
    <t>Don CeSar, Thomas Rowe, St. Pete Beach</t>
  </si>
  <si>
    <t>Time for the old Florida</t>
  </si>
  <si>
    <t>06/26/2022</t>
  </si>
  <si>
    <t>KMS Individudal Fam Trip</t>
  </si>
  <si>
    <t>falstaff travel (CH)</t>
  </si>
  <si>
    <t>Clearwater, Edge District, Pacific Counter, St. Pete, Caladesi Island</t>
  </si>
  <si>
    <t># travellers to follow</t>
  </si>
  <si>
    <t>07/01/2022</t>
  </si>
  <si>
    <t>falstaff travel (D)</t>
  </si>
  <si>
    <t>travel4you</t>
  </si>
  <si>
    <t>Museum of Arts and Crafts Movement, Frank Lloyed Wright, Louis Sullivan, Rudy Ciccarello, Alfonso Architects</t>
  </si>
  <si>
    <t>07/15/2022</t>
  </si>
  <si>
    <t>St. Pete Beach, Clearwater Beach, Pass-a-Grille Beach, Caladesi Island, Madeira Beach, Redington Shores, Honeymoon Island</t>
  </si>
  <si>
    <t>Five insider beach tips</t>
  </si>
  <si>
    <t>Dorstener Zeitung, Ruhr Nachrichten</t>
  </si>
  <si>
    <t>The view over the edge</t>
  </si>
  <si>
    <t>07/16/2022</t>
  </si>
  <si>
    <t>Halterner Zeitung, Ruhr Nachrichten</t>
  </si>
  <si>
    <t>Muensterland Zeitung</t>
  </si>
  <si>
    <t>Ruhr Nachrichten, Castrop-Rauxeler Zeitung</t>
  </si>
  <si>
    <t>Ruhr Nachrichten, Dortmunder Zeitung (D1)</t>
  </si>
  <si>
    <t>Ruhr Nachrichten, Dortmunder Zeitung (D3)</t>
  </si>
  <si>
    <t>Ruhr Nachrichten, Dortmunder Zeitung Innenstadt (D4)</t>
  </si>
  <si>
    <t>Ruhr Nachrichten, Dortmunder Zeitung West (D2)</t>
  </si>
  <si>
    <t>Ruhr Nachrichten, Luenen</t>
  </si>
  <si>
    <t>Ruhr Nachrichten, Nordkirchen</t>
  </si>
  <si>
    <t>Ruhr Nachrichten, Schwerter Zeitung</t>
  </si>
  <si>
    <t>Ruhr Nachrichten, Selm, Bork</t>
  </si>
  <si>
    <t>Ruhr Nachrichten, Werne</t>
  </si>
  <si>
    <t>Central Europe</t>
  </si>
  <si>
    <t>08/02-08/05</t>
  </si>
  <si>
    <t xml:space="preserve">Wyndham Grand &amp; The Birchwood </t>
  </si>
  <si>
    <t xml:space="preserve">received </t>
  </si>
  <si>
    <t>130.000,00</t>
  </si>
  <si>
    <t>34.960 USD</t>
  </si>
  <si>
    <t>12</t>
  </si>
  <si>
    <t>Lot's of fun for very less money in St. Pete/Clearwater</t>
  </si>
  <si>
    <t>08/16/22</t>
  </si>
  <si>
    <t>Pass-A-Grille-Beach, Mazzaro's, Ted Peters Famous Smoked Fish,  Saint Paint, Florida CraftArt, The Dali, MFA, Farmers Market St. Pete, Florida Botanical Gardens</t>
  </si>
  <si>
    <t>72,117</t>
  </si>
  <si>
    <t>662,117</t>
  </si>
  <si>
    <t>279,284</t>
  </si>
  <si>
    <t>5,147,158</t>
  </si>
  <si>
    <t>Daniel</t>
  </si>
  <si>
    <t>Tischer</t>
  </si>
  <si>
    <t>Moll</t>
  </si>
  <si>
    <t>Verstraete</t>
  </si>
  <si>
    <t>Harmke</t>
  </si>
  <si>
    <t>Kraak</t>
  </si>
  <si>
    <t>Planet.nl</t>
  </si>
  <si>
    <t>Unterwegs</t>
  </si>
  <si>
    <t xml:space="preserve">We were in close contact with Ms. Schmidt regarding a potential individual fam trip to SPC in late August 2022. Since they changed the dates multiple times, VSPC had to decline the opportunity. </t>
  </si>
  <si>
    <t>KMS was in contact with Ms. Moll regarding an individual visit to SPC in September 2022 in collaboration with Edelweiss Air. We contacted her to ask her regarding her itinerary preferences and learned that she had to cancel the fam trip and already informed the Edelweiss Air PR Agency accordingly. Unfortunately, we only learned about that from her. We agreed to resume the conversation about a fam trip to SPC later this year and without Edelweiss Air.</t>
  </si>
  <si>
    <t>FUNKE Mediengruppe</t>
  </si>
  <si>
    <t>Phone + Email</t>
  </si>
  <si>
    <t xml:space="preserve">We invited Ms. Kasparek to our media fam trip to SPC in early November 2022. She gladly confirmed. We sent her the MAF. </t>
  </si>
  <si>
    <t>KMS invited Ms. Von Braunschweg to our media fam trip to SPC in early November 2022. We sent her potential activity highlights and she confirmed that she would like to attend. We sent her the MAF.</t>
  </si>
  <si>
    <t>Benoit</t>
  </si>
  <si>
    <t>Menoevre.be</t>
  </si>
  <si>
    <t xml:space="preserve">We were in contact with Mr. Verstraete regarding published articles about SPC as well as a potential individual visit. He is very interested and will get back to us once he has more detailed plans to visit the U.S. </t>
  </si>
  <si>
    <t>FAM + Article Feature</t>
  </si>
  <si>
    <t>Several</t>
  </si>
  <si>
    <t>media profressionals</t>
  </si>
  <si>
    <t>newspapers &amp; magazines</t>
  </si>
  <si>
    <t>Mirjam</t>
  </si>
  <si>
    <t xml:space="preserve">KMS continued staying in contact with Ms. Hilmbauer regarding a potential individual fam trip to SPC. She informed us that she would need to postpone it to 2023 but is very interested in visiting SPC. </t>
  </si>
  <si>
    <t xml:space="preserve">We continued supporting Detlef Berg with additional information for his article. </t>
  </si>
  <si>
    <t>We continued working on Mr. Amanshauser's fam trip to St. Pete/Clearwater. KMS drafted the VSPC itinerary and kept him informed regarding the progress of the organization.</t>
  </si>
  <si>
    <t xml:space="preserve">We were in close contact with Mr. Tischer regarding an individual visit to SPC in October 2022. We clarified the media coverage and his preferences and we will work on the fam trip organization in coordination with VSPC. </t>
  </si>
  <si>
    <t xml:space="preserve">KMS contacted Mr. Kraak and offered him an individual fam trip to SPC. He was very interested and informed us that he would get back to us with a potential date within the next few weeks. The fam trip may take place probably in early December 2022 . </t>
  </si>
  <si>
    <t xml:space="preserve">We contacted a large number of other target top-tier media outlets and invited them about the group fam trip to SPC in early November 2022. Since multiple German federal states still had summer school vacations in August 2022, we will contact them again in September 2022. </t>
  </si>
  <si>
    <t>www.gourmet-report.de</t>
  </si>
  <si>
    <t>Morean Arts Center, Morean Arts Center for Clay, Florida CraftArt, Duncan McCleallan Gallery, St. Pete Pier, Dali Museum, Musesum of Fine Arts</t>
  </si>
  <si>
    <t>These seven travel experiences are cheaper than you think</t>
  </si>
  <si>
    <t>09/05/2022</t>
  </si>
  <si>
    <t>KMS Agency Press Release August 2022</t>
  </si>
  <si>
    <t>Colorful beaches: from pitch black to piggy pink</t>
  </si>
  <si>
    <t>09/07/2022</t>
  </si>
  <si>
    <t>www.tft-mag.com</t>
  </si>
  <si>
    <t>The best Florida tips at a glance</t>
  </si>
  <si>
    <t>09/12/2022</t>
  </si>
  <si>
    <t>360° travel.club USA</t>
  </si>
  <si>
    <t>Outlook</t>
  </si>
  <si>
    <t>08/19/2022</t>
  </si>
  <si>
    <t>Chiemgau-Zeitung</t>
  </si>
  <si>
    <t>Cheap to great destinations</t>
  </si>
  <si>
    <t>08/27/2022</t>
  </si>
  <si>
    <t>Mangfall-Bote</t>
  </si>
  <si>
    <t>Muehldorfer Anzeiger</t>
  </si>
  <si>
    <t>Neumarkter Anzeiger</t>
  </si>
  <si>
    <t>Oberbayerisches Volksblatt</t>
  </si>
  <si>
    <t>Wasserburger Zeitung</t>
  </si>
  <si>
    <t>feine adressen, Berlin, Potsdam</t>
  </si>
  <si>
    <t>Cheers!</t>
  </si>
  <si>
    <t>08/29/2022</t>
  </si>
  <si>
    <t>Waldkraiburger Nachrichten</t>
  </si>
  <si>
    <t xml:space="preserve">We continued working on Mr. Amanshauser's fam trip to St. Pete/Clearwater. We forwarded his preferences to VSPC and sent him the final itinerary. </t>
  </si>
  <si>
    <t>Michael</t>
  </si>
  <si>
    <t>Steingruber</t>
  </si>
  <si>
    <t>Der Standard</t>
  </si>
  <si>
    <t>(09/01/22)</t>
  </si>
  <si>
    <t>Katharina</t>
  </si>
  <si>
    <t>Eppert</t>
  </si>
  <si>
    <t>Rhein Neckar Zeitung</t>
  </si>
  <si>
    <t>Jansch</t>
  </si>
  <si>
    <t>Mannheimer Morgen</t>
  </si>
  <si>
    <t>Marah</t>
  </si>
  <si>
    <t>Naumann</t>
  </si>
  <si>
    <t xml:space="preserve">KMS invited the Fuldaer Zeitung to our exclusive media fam trip to SPC. The travel editor confirmed that her colleague, Ms. Naumann, would attend the fam trip. We sent her all necessary documents. </t>
  </si>
  <si>
    <t>Fuldaer Zeitung</t>
  </si>
  <si>
    <t>We were in contact with Mr. Kraak in order to plan his individual fam trip to SPC at the end of November or early December 2022. He sent his date preferences and we agreed to start the planning of the details in October.</t>
  </si>
  <si>
    <t>Frauke</t>
  </si>
  <si>
    <t>van der Beek</t>
  </si>
  <si>
    <t>Ärztliches Journal Reise &amp; Medizin</t>
  </si>
  <si>
    <t>(09/08/22)</t>
  </si>
  <si>
    <t xml:space="preserve">We sent Ms. Van der Beek information about art experiences in St. Pete/Clearwater with a focus on public art. As a result, she will publish an article which we will add to the respective activity report as soon as we receive it. </t>
  </si>
  <si>
    <t>Christian</t>
  </si>
  <si>
    <t>Romanowski</t>
  </si>
  <si>
    <t>Gourmet Report</t>
  </si>
  <si>
    <t>09/07-09/11</t>
  </si>
  <si>
    <t>tru by hilton   &amp; Hilton Garden Inn St. Pete Beach</t>
  </si>
  <si>
    <t>www.tageskarte.io</t>
  </si>
  <si>
    <t>German American Society</t>
  </si>
  <si>
    <t>Far away from the Theresienwiese: Oktoberfests around the globe</t>
  </si>
  <si>
    <t>Oktoberfests around the globe</t>
  </si>
  <si>
    <t>09/08/2022</t>
  </si>
  <si>
    <t>09/09/2022</t>
  </si>
  <si>
    <t>KMS Agency Press Release September 2022</t>
  </si>
  <si>
    <t>KMS was in contact with Mr. Steingruber regarding an article feature of VSPC in an article about the best beaches around the world. We pitched Clearwater Beach and St. Pete Beach. He published an article.</t>
  </si>
  <si>
    <t xml:space="preserve">We invited Ms. Eppert to our exclusive Fam Trip to SPC and pitched tentative program highlights. She gladly confirmed her participation. We sent her all necessary documents. </t>
  </si>
  <si>
    <t xml:space="preserve">KMS invited Mr. Jansch to our exclusive fam trip to SPC which will take place October 30 to November 4, 2022. He gladly confirmed the opportunity and we sent him all necessary documents and forms. </t>
  </si>
  <si>
    <t xml:space="preserve">We invited Mr. Conrad to our exclusive media fam trip to SPC, which will take place from October 30 to November 4, 2022. After he confirmed to attend, we sent him all necessary documents and forms. </t>
  </si>
  <si>
    <t xml:space="preserve">KMS was in contact with Mr. Romanowski regarding an article about affordable travel experiences around the globe. We pitched the free-of-charge public art experiences in SPC, which he will include in his article. </t>
  </si>
  <si>
    <t>We continued to stay in contact with Ms. von Braunschweig who will attend our exclusive media fam trip to SPC, which will take place from October 30 to November 4, 2022. We sent her the waiver forms and informed her about the flight options.</t>
  </si>
  <si>
    <t>We continued to stay in contact with Ms. Kasparek who will attend our exclusive media fam trip to SPC from October 30 to November 4, 2022. We sent her the waiver forms and informed her about the flight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</si>
</sst>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quot;$&quot;* #,##0.00_);_(&quot;$&quot;* \(#,##0.00\);_(&quot;$&quot;* &quot;-&quot;??_);_(@_)"/>
    <numFmt numFmtId="165" formatCode="_(* #,##0.00_);_(* \(#,##0.00\);_(* &quot;-&quot;??_);_(@_)"/>
    <numFmt numFmtId="166" formatCode="&quot;$&quot;#,##0.00"/>
    <numFmt numFmtId="167" formatCode="m/d/yy"/>
    <numFmt numFmtId="168" formatCode="[$-F800]dddd\,\ mmmm\ dd\,\ yyyy"/>
    <numFmt numFmtId="169" formatCode="_-[$$-409]* #,##0.00_ ;_-[$$-409]* \-#,##0.00\ ;_-[$$-409]* &quot;-&quot;??_ ;_-@_ "/>
    <numFmt numFmtId="170" formatCode="[$-409]mmmm\-yy;@"/>
    <numFmt numFmtId="171" formatCode="_(&quot;$&quot;* #,##0_);_(&quot;$&quot;* \(#,##0\);_(&quot;$&quot;*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Arial"/>
      <family val="2"/>
    </font>
    <font>
      <sz val="10"/>
      <color rgb="FF000000"/>
      <name val="Arial"/>
      <family val="2"/>
    </font>
    <font>
      <b/>
      <sz val="11"/>
      <color rgb="FF00A4D9"/>
      <name val="Calibri"/>
      <family val="2"/>
      <scheme val="minor"/>
    </font>
    <font>
      <b/>
      <sz val="11"/>
      <color rgb="FF000000"/>
      <name val="Calibri"/>
      <family val="2"/>
      <scheme val="minor"/>
    </font>
    <font>
      <i/>
      <sz val="11"/>
      <name val="Calibri"/>
      <family val="2"/>
      <scheme val="minor"/>
    </font>
    <font>
      <sz val="11"/>
      <color rgb="FF000000"/>
      <name val="Calibri"/>
      <family val="2"/>
      <scheme val="minor"/>
    </font>
    <font>
      <sz val="11"/>
      <name val="Calibri"/>
      <family val="2"/>
      <scheme val="minor"/>
    </font>
    <font>
      <b/>
      <sz val="13"/>
      <color theme="1"/>
      <name val="Calibri"/>
      <family val="2"/>
      <scheme val="minor"/>
    </font>
    <font>
      <sz val="10"/>
      <color rgb="FF000000"/>
      <name val="Calibri"/>
      <family val="2"/>
      <scheme val="minor"/>
    </font>
    <font>
      <i/>
      <sz val="11"/>
      <color rgb="FF000000"/>
      <name val="Calibri"/>
      <family val="2"/>
      <scheme val="minor"/>
    </font>
    <font>
      <b/>
      <sz val="10"/>
      <color rgb="FF000000"/>
      <name val="Calibri"/>
      <family val="2"/>
      <scheme val="minor"/>
    </font>
    <font>
      <b/>
      <i/>
      <sz val="11"/>
      <color rgb="FF00A4D9"/>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13"/>
      <color rgb="FF27AAE1"/>
      <name val="Calibri"/>
      <family val="2"/>
      <scheme val="minor"/>
    </font>
    <font>
      <b/>
      <sz val="14"/>
      <color rgb="FF27AAE1"/>
      <name val="Calibri"/>
      <family val="2"/>
      <scheme val="minor"/>
    </font>
    <font>
      <b/>
      <sz val="12"/>
      <color rgb="FF27AAE1"/>
      <name val="Calibri"/>
      <family val="2"/>
      <scheme val="minor"/>
    </font>
    <font>
      <b/>
      <sz val="18"/>
      <color rgb="FF27AAE1"/>
      <name val="Calibri"/>
      <family val="2"/>
      <scheme val="minor"/>
    </font>
    <font>
      <sz val="11"/>
      <color rgb="FF27AAE1"/>
      <name val="Calibri"/>
      <family val="2"/>
      <scheme val="minor"/>
    </font>
    <font>
      <b/>
      <sz val="12"/>
      <color theme="0"/>
      <name val="Calibri"/>
      <family val="2"/>
      <scheme val="minor"/>
    </font>
    <font>
      <sz val="16"/>
      <color rgb="FF000000"/>
      <name val="Calibri"/>
      <family val="2"/>
    </font>
    <font>
      <b/>
      <sz val="16"/>
      <color rgb="FF000000"/>
      <name val="Calibri"/>
      <family val="2"/>
    </font>
    <font>
      <b/>
      <sz val="16"/>
      <color rgb="FF27AAE1"/>
      <name val="Calibri"/>
      <family val="2"/>
      <scheme val="minor"/>
    </font>
    <font>
      <sz val="13"/>
      <color rgb="FF27AAE1"/>
      <name val="Calibri"/>
      <family val="2"/>
      <scheme val="minor"/>
    </font>
    <font>
      <b/>
      <sz val="16"/>
      <color theme="1"/>
      <name val="Calibri"/>
      <family val="2"/>
      <scheme val="minor"/>
    </font>
    <font>
      <sz val="13"/>
      <color rgb="FF000000"/>
      <name val="Calibri"/>
      <family val="2"/>
      <scheme val="minor"/>
    </font>
    <font>
      <u/>
      <sz val="11"/>
      <color theme="10"/>
      <name val="Calibri"/>
      <family val="2"/>
      <scheme val="minor"/>
    </font>
    <font>
      <sz val="9"/>
      <color theme="1"/>
      <name val="Verdana"/>
      <family val="2"/>
    </font>
    <font>
      <sz val="9"/>
      <color rgb="FFFF0000"/>
      <name val="Verdana"/>
      <family val="2"/>
    </font>
    <font>
      <u/>
      <sz val="11"/>
      <color theme="8" tint="-0.249977111117893"/>
      <name val="Calibri"/>
      <family val="2"/>
      <scheme val="minor"/>
    </font>
    <font>
      <sz val="11"/>
      <color rgb="FF000000"/>
      <name val="Calibri"/>
      <scheme val="minor"/>
    </font>
    <font>
      <sz val="11"/>
      <color theme="10"/>
      <name val="Calibri"/>
      <family val="2"/>
      <scheme val="minor"/>
    </font>
    <font>
      <sz val="9"/>
      <color rgb="FF000000"/>
      <name val="Verdana"/>
      <family val="2"/>
    </font>
    <font>
      <sz val="9"/>
      <color rgb="FF000000"/>
      <name val="Calibri"/>
      <family val="2"/>
      <scheme val="minor"/>
    </font>
  </fonts>
  <fills count="21">
    <fill>
      <patternFill patternType="none"/>
    </fill>
    <fill>
      <patternFill patternType="gray125"/>
    </fill>
    <fill>
      <patternFill patternType="solid">
        <fgColor theme="2" tint="-9.9978637043366805E-2"/>
        <bgColor indexed="64"/>
      </patternFill>
    </fill>
    <fill>
      <patternFill patternType="solid">
        <fgColor rgb="FFDEEAF6"/>
        <bgColor rgb="FFDEEAF6"/>
      </patternFill>
    </fill>
    <fill>
      <patternFill patternType="solid">
        <fgColor rgb="FFD8D8D8"/>
        <bgColor rgb="FFD8D8D8"/>
      </patternFill>
    </fill>
    <fill>
      <patternFill patternType="solid">
        <fgColor rgb="FF27AAE1"/>
        <bgColor rgb="FF00A4D9"/>
      </patternFill>
    </fill>
    <fill>
      <patternFill patternType="solid">
        <fgColor rgb="FFFFDE17"/>
        <bgColor indexed="64"/>
      </patternFill>
    </fill>
    <fill>
      <patternFill patternType="solid">
        <fgColor rgb="FF27AAE1"/>
        <bgColor indexed="64"/>
      </patternFill>
    </fill>
    <fill>
      <patternFill patternType="solid">
        <fgColor rgb="FFFFDE17"/>
        <bgColor rgb="FFFFFF00"/>
      </patternFill>
    </fill>
    <fill>
      <patternFill patternType="solid">
        <fgColor rgb="FF27AAE1"/>
        <bgColor rgb="FF5B9BD5"/>
      </patternFill>
    </fill>
    <fill>
      <patternFill patternType="solid">
        <fgColor theme="8" tint="0.79998168889431442"/>
        <bgColor rgb="FFDEEAF6"/>
      </patternFill>
    </fill>
    <fill>
      <patternFill patternType="solid">
        <fgColor theme="8" tint="0.79998168889431442"/>
        <bgColor indexed="64"/>
      </patternFill>
    </fill>
    <fill>
      <patternFill patternType="solid">
        <fgColor theme="0" tint="-0.14999847407452621"/>
        <bgColor rgb="FFDEEAF6"/>
      </patternFill>
    </fill>
    <fill>
      <patternFill patternType="solid">
        <fgColor theme="6" tint="0.59999389629810485"/>
        <bgColor indexed="64"/>
      </patternFill>
    </fill>
    <fill>
      <patternFill patternType="solid">
        <fgColor theme="6" tint="0.59999389629810485"/>
        <bgColor rgb="FFDEEAF6"/>
      </patternFill>
    </fill>
    <fill>
      <patternFill patternType="solid">
        <fgColor theme="0" tint="-0.14999847407452621"/>
        <bgColor rgb="FF00A4D9"/>
      </patternFill>
    </fill>
    <fill>
      <patternFill patternType="solid">
        <fgColor theme="0" tint="-0.14999847407452621"/>
        <bgColor indexed="64"/>
      </patternFill>
    </fill>
    <fill>
      <patternFill patternType="solid">
        <fgColor theme="8" tint="0.79998168889431442"/>
        <bgColor rgb="FF00A4D9"/>
      </patternFill>
    </fill>
    <fill>
      <patternFill patternType="solid">
        <fgColor theme="6" tint="0.59999389629810485"/>
        <bgColor rgb="FFD8D8D8"/>
      </patternFill>
    </fill>
    <fill>
      <patternFill patternType="solid">
        <fgColor theme="2" tint="-9.9978637043366805E-2"/>
        <bgColor rgb="FFDEEAF6"/>
      </patternFill>
    </fill>
    <fill>
      <patternFill patternType="solid">
        <fgColor theme="6" tint="0.59999389629810485"/>
        <bgColor rgb="FF00A4D9"/>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164" fontId="1" fillId="0" borderId="0" applyFont="0" applyFill="0" applyBorder="0" applyAlignment="0" applyProtection="0"/>
    <xf numFmtId="0" fontId="30" fillId="0" borderId="0" applyNumberFormat="0" applyFill="0" applyBorder="0" applyAlignment="0" applyProtection="0"/>
  </cellStyleXfs>
  <cellXfs count="241">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left"/>
    </xf>
    <xf numFmtId="0" fontId="3" fillId="0" borderId="0" xfId="0" applyFont="1" applyAlignment="1">
      <alignment vertical="center"/>
    </xf>
    <xf numFmtId="0" fontId="4" fillId="0" borderId="0" xfId="0" applyFont="1" applyAlignment="1">
      <alignment wrapText="1"/>
    </xf>
    <xf numFmtId="0" fontId="8" fillId="0" borderId="0" xfId="0" applyFont="1"/>
    <xf numFmtId="0" fontId="8" fillId="0" borderId="0" xfId="0" applyFont="1" applyAlignment="1">
      <alignment horizontal="left" wrapText="1"/>
    </xf>
    <xf numFmtId="166" fontId="8" fillId="0" borderId="0" xfId="0" applyNumberFormat="1" applyFont="1" applyAlignment="1">
      <alignment horizontal="left" wrapText="1"/>
    </xf>
    <xf numFmtId="0" fontId="8" fillId="0" borderId="0" xfId="0" applyFont="1" applyAlignment="1">
      <alignment horizontal="left"/>
    </xf>
    <xf numFmtId="0" fontId="8" fillId="0" borderId="0" xfId="0" applyFont="1" applyAlignment="1">
      <alignment horizontal="center" vertical="center" wrapText="1"/>
    </xf>
    <xf numFmtId="166" fontId="8" fillId="0" borderId="0" xfId="0" applyNumberFormat="1" applyFont="1" applyAlignment="1">
      <alignment horizontal="center" vertical="center" wrapText="1"/>
    </xf>
    <xf numFmtId="0" fontId="6" fillId="3" borderId="3" xfId="0" applyFont="1" applyFill="1" applyBorder="1" applyAlignment="1">
      <alignment wrapText="1"/>
    </xf>
    <xf numFmtId="164" fontId="6" fillId="3" borderId="3" xfId="0" applyNumberFormat="1" applyFont="1" applyFill="1" applyBorder="1" applyAlignment="1">
      <alignment wrapText="1"/>
    </xf>
    <xf numFmtId="164" fontId="6" fillId="3" borderId="3" xfId="0" applyNumberFormat="1" applyFont="1" applyFill="1" applyBorder="1"/>
    <xf numFmtId="0" fontId="0" fillId="0" borderId="0" xfId="0" applyAlignment="1">
      <alignment horizontal="left"/>
    </xf>
    <xf numFmtId="0" fontId="5" fillId="0" borderId="0" xfId="0" applyFont="1" applyAlignment="1">
      <alignment wrapText="1"/>
    </xf>
    <xf numFmtId="0" fontId="8" fillId="0" borderId="0" xfId="0" applyFont="1" applyAlignment="1">
      <alignment wrapText="1"/>
    </xf>
    <xf numFmtId="0" fontId="11" fillId="0" borderId="0" xfId="0" applyFont="1" applyAlignment="1">
      <alignment horizontal="left" wrapText="1"/>
    </xf>
    <xf numFmtId="166" fontId="11" fillId="0" borderId="0" xfId="0" applyNumberFormat="1" applyFont="1" applyAlignment="1">
      <alignment horizontal="left" wrapText="1"/>
    </xf>
    <xf numFmtId="0" fontId="8" fillId="0" borderId="0" xfId="0" applyFont="1" applyAlignment="1">
      <alignment vertical="center"/>
    </xf>
    <xf numFmtId="0" fontId="11" fillId="0" borderId="0" xfId="0" applyFont="1" applyAlignment="1">
      <alignment wrapText="1"/>
    </xf>
    <xf numFmtId="0" fontId="12" fillId="0" borderId="0" xfId="0" applyFont="1"/>
    <xf numFmtId="49" fontId="8" fillId="0" borderId="0" xfId="0" applyNumberFormat="1" applyFont="1" applyAlignment="1">
      <alignment horizontal="center" vertical="center" wrapText="1"/>
    </xf>
    <xf numFmtId="0" fontId="8" fillId="0" borderId="0" xfId="0" applyFont="1" applyAlignment="1">
      <alignment vertical="center" wrapText="1"/>
    </xf>
    <xf numFmtId="167" fontId="8" fillId="0" borderId="0" xfId="0" applyNumberFormat="1" applyFont="1" applyAlignment="1">
      <alignment horizontal="left" vertical="center" wrapText="1"/>
    </xf>
    <xf numFmtId="167" fontId="8" fillId="0" borderId="0" xfId="0" applyNumberFormat="1" applyFont="1" applyAlignment="1">
      <alignment horizontal="left" wrapText="1"/>
    </xf>
    <xf numFmtId="167" fontId="11" fillId="0" borderId="0" xfId="0" applyNumberFormat="1" applyFont="1" applyAlignment="1">
      <alignment horizontal="left" wrapText="1"/>
    </xf>
    <xf numFmtId="165" fontId="11" fillId="0" borderId="0" xfId="0" applyNumberFormat="1" applyFont="1" applyAlignment="1">
      <alignment wrapText="1"/>
    </xf>
    <xf numFmtId="0" fontId="13" fillId="0" borderId="0" xfId="0" applyFont="1" applyAlignment="1">
      <alignment wrapText="1"/>
    </xf>
    <xf numFmtId="0" fontId="11" fillId="0" borderId="0" xfId="0" applyFont="1" applyAlignment="1">
      <alignment horizontal="center" vertical="center" wrapText="1"/>
    </xf>
    <xf numFmtId="166" fontId="11" fillId="0" borderId="0" xfId="0" applyNumberFormat="1" applyFont="1" applyAlignment="1">
      <alignment horizontal="center" vertical="center" wrapText="1"/>
    </xf>
    <xf numFmtId="168" fontId="11" fillId="0" borderId="0" xfId="0" applyNumberFormat="1" applyFont="1" applyAlignment="1">
      <alignment horizontal="center" vertical="center" wrapText="1"/>
    </xf>
    <xf numFmtId="168" fontId="8" fillId="0" borderId="0" xfId="0" applyNumberFormat="1" applyFont="1" applyAlignment="1">
      <alignment horizontal="center" wrapText="1"/>
    </xf>
    <xf numFmtId="0" fontId="8" fillId="0" borderId="0" xfId="0" applyFont="1" applyAlignment="1">
      <alignment horizontal="center" wrapText="1"/>
    </xf>
    <xf numFmtId="166" fontId="8" fillId="0" borderId="0" xfId="0" applyNumberFormat="1" applyFont="1" applyAlignment="1">
      <alignment horizontal="center" wrapText="1"/>
    </xf>
    <xf numFmtId="168" fontId="8" fillId="0" borderId="0" xfId="0" applyNumberFormat="1" applyFont="1" applyAlignment="1">
      <alignment horizontal="center" vertical="center" wrapText="1"/>
    </xf>
    <xf numFmtId="0" fontId="14" fillId="0" borderId="0" xfId="0" applyFont="1" applyAlignment="1">
      <alignment wrapText="1"/>
    </xf>
    <xf numFmtId="0" fontId="11" fillId="0" borderId="0" xfId="0" applyFont="1" applyAlignment="1">
      <alignment vertical="center" wrapText="1"/>
    </xf>
    <xf numFmtId="164" fontId="6" fillId="0" borderId="0" xfId="0" applyNumberFormat="1" applyFont="1" applyAlignment="1">
      <alignment wrapText="1"/>
    </xf>
    <xf numFmtId="0" fontId="11" fillId="0" borderId="0" xfId="0" applyFont="1"/>
    <xf numFmtId="0" fontId="9" fillId="0" borderId="0" xfId="0" applyFont="1"/>
    <xf numFmtId="164" fontId="8" fillId="0" borderId="0" xfId="1" applyFont="1" applyAlignment="1">
      <alignment horizontal="center" vertical="center" wrapText="1"/>
    </xf>
    <xf numFmtId="14" fontId="8" fillId="0" borderId="0" xfId="0" applyNumberFormat="1" applyFont="1" applyAlignment="1">
      <alignment horizontal="center" vertical="center" wrapText="1"/>
    </xf>
    <xf numFmtId="3" fontId="8" fillId="0" borderId="0" xfId="0" applyNumberFormat="1" applyFont="1" applyAlignment="1">
      <alignment horizontal="center" wrapText="1"/>
    </xf>
    <xf numFmtId="164" fontId="8" fillId="0" borderId="0" xfId="1" applyFont="1" applyAlignment="1">
      <alignment wrapText="1"/>
    </xf>
    <xf numFmtId="169" fontId="6" fillId="0" borderId="0" xfId="0" applyNumberFormat="1" applyFont="1" applyAlignment="1">
      <alignment horizontal="right"/>
    </xf>
    <xf numFmtId="164" fontId="8" fillId="0" borderId="0" xfId="1" applyFont="1" applyBorder="1" applyAlignment="1">
      <alignment horizontal="center" vertical="center" wrapText="1"/>
    </xf>
    <xf numFmtId="3" fontId="6" fillId="0" borderId="0" xfId="0" applyNumberFormat="1" applyFont="1" applyAlignment="1">
      <alignment wrapText="1"/>
    </xf>
    <xf numFmtId="0" fontId="8" fillId="4" borderId="0" xfId="0" applyFont="1" applyFill="1" applyAlignment="1">
      <alignment horizontal="center" vertical="center" wrapText="1"/>
    </xf>
    <xf numFmtId="0" fontId="8" fillId="3" borderId="0" xfId="0" applyFont="1" applyFill="1" applyAlignment="1">
      <alignment horizontal="center" vertical="center" wrapText="1"/>
    </xf>
    <xf numFmtId="0" fontId="6" fillId="5" borderId="0" xfId="0" applyFont="1" applyFill="1" applyAlignment="1">
      <alignment horizontal="center" wrapText="1"/>
    </xf>
    <xf numFmtId="0" fontId="17" fillId="7" borderId="0" xfId="0" applyFont="1" applyFill="1"/>
    <xf numFmtId="0" fontId="0" fillId="6" borderId="0" xfId="0" applyFill="1"/>
    <xf numFmtId="0" fontId="8" fillId="7" borderId="0" xfId="0" applyFont="1" applyFill="1" applyAlignment="1">
      <alignment horizontal="center" wrapText="1"/>
    </xf>
    <xf numFmtId="0" fontId="6" fillId="9" borderId="0" xfId="0" applyFont="1" applyFill="1" applyAlignment="1">
      <alignment horizontal="center" wrapText="1"/>
    </xf>
    <xf numFmtId="0" fontId="6" fillId="3" borderId="7" xfId="0" applyFont="1" applyFill="1" applyBorder="1" applyAlignment="1">
      <alignment horizontal="center" wrapText="1"/>
    </xf>
    <xf numFmtId="3" fontId="6" fillId="3" borderId="9" xfId="0" applyNumberFormat="1" applyFont="1" applyFill="1" applyBorder="1" applyAlignment="1">
      <alignment horizontal="center" wrapText="1"/>
    </xf>
    <xf numFmtId="0" fontId="8" fillId="3" borderId="10" xfId="0" applyFont="1" applyFill="1" applyBorder="1"/>
    <xf numFmtId="164" fontId="6" fillId="3" borderId="11" xfId="0" applyNumberFormat="1" applyFont="1" applyFill="1" applyBorder="1" applyAlignment="1">
      <alignment horizontal="right" wrapText="1"/>
    </xf>
    <xf numFmtId="3" fontId="6" fillId="3" borderId="10" xfId="0" applyNumberFormat="1" applyFont="1" applyFill="1" applyBorder="1" applyAlignment="1">
      <alignment horizontal="center" wrapText="1"/>
    </xf>
    <xf numFmtId="3" fontId="6" fillId="3" borderId="10" xfId="0" applyNumberFormat="1" applyFont="1" applyFill="1" applyBorder="1" applyAlignment="1">
      <alignment wrapText="1"/>
    </xf>
    <xf numFmtId="164" fontId="6" fillId="3" borderId="10" xfId="0" applyNumberFormat="1" applyFont="1" applyFill="1" applyBorder="1" applyAlignment="1">
      <alignment wrapText="1"/>
    </xf>
    <xf numFmtId="3" fontId="6" fillId="3" borderId="11" xfId="0" applyNumberFormat="1" applyFont="1" applyFill="1" applyBorder="1" applyAlignment="1">
      <alignment wrapText="1"/>
    </xf>
    <xf numFmtId="0" fontId="2" fillId="7" borderId="0" xfId="0" applyFont="1" applyFill="1"/>
    <xf numFmtId="0" fontId="6" fillId="3" borderId="5" xfId="0" applyFont="1" applyFill="1" applyBorder="1" applyAlignment="1">
      <alignment horizontal="center" wrapText="1"/>
    </xf>
    <xf numFmtId="0" fontId="2" fillId="5" borderId="0" xfId="0" applyFont="1" applyFill="1"/>
    <xf numFmtId="0" fontId="10" fillId="0" borderId="0" xfId="0" applyFont="1" applyAlignment="1">
      <alignment horizontal="center"/>
    </xf>
    <xf numFmtId="0" fontId="18" fillId="0" borderId="0" xfId="0" applyFont="1" applyAlignment="1">
      <alignment horizontal="left"/>
    </xf>
    <xf numFmtId="0" fontId="16" fillId="7" borderId="15" xfId="0" applyFont="1" applyFill="1" applyBorder="1" applyAlignment="1">
      <alignment horizontal="left"/>
    </xf>
    <xf numFmtId="0" fontId="16" fillId="7" borderId="0" xfId="0" applyFont="1" applyFill="1" applyAlignment="1">
      <alignment horizontal="left"/>
    </xf>
    <xf numFmtId="0" fontId="27" fillId="0" borderId="0" xfId="0" applyFont="1" applyAlignment="1">
      <alignment horizontal="left"/>
    </xf>
    <xf numFmtId="0" fontId="18" fillId="0" borderId="0" xfId="0" applyFont="1" applyAlignment="1">
      <alignment horizontal="center"/>
    </xf>
    <xf numFmtId="0" fontId="0" fillId="2" borderId="14" xfId="0" applyFill="1" applyBorder="1"/>
    <xf numFmtId="0" fontId="0" fillId="2" borderId="16" xfId="0" applyFill="1" applyBorder="1"/>
    <xf numFmtId="3" fontId="0" fillId="2" borderId="14" xfId="0" applyNumberFormat="1" applyFill="1" applyBorder="1"/>
    <xf numFmtId="3" fontId="0" fillId="2" borderId="16" xfId="0" applyNumberFormat="1" applyFill="1" applyBorder="1"/>
    <xf numFmtId="164" fontId="0" fillId="2" borderId="16" xfId="0" applyNumberFormat="1" applyFill="1" applyBorder="1"/>
    <xf numFmtId="0" fontId="0" fillId="2" borderId="19" xfId="0" applyFill="1" applyBorder="1"/>
    <xf numFmtId="1" fontId="0" fillId="2" borderId="19" xfId="0" applyNumberFormat="1" applyFill="1" applyBorder="1"/>
    <xf numFmtId="0" fontId="6" fillId="3" borderId="4" xfId="0" applyFont="1" applyFill="1" applyBorder="1" applyAlignment="1">
      <alignment wrapText="1"/>
    </xf>
    <xf numFmtId="0" fontId="6" fillId="10" borderId="6" xfId="0" applyFont="1" applyFill="1" applyBorder="1" applyAlignment="1">
      <alignment wrapText="1"/>
    </xf>
    <xf numFmtId="0" fontId="9" fillId="11" borderId="7" xfId="0" applyFont="1" applyFill="1" applyBorder="1"/>
    <xf numFmtId="0" fontId="0" fillId="11" borderId="8" xfId="0" applyFill="1" applyBorder="1"/>
    <xf numFmtId="0" fontId="31" fillId="0" borderId="0" xfId="0" applyFont="1" applyAlignment="1">
      <alignment wrapText="1"/>
    </xf>
    <xf numFmtId="0" fontId="30" fillId="0" borderId="0" xfId="2" applyAlignment="1">
      <alignment vertical="center"/>
    </xf>
    <xf numFmtId="0" fontId="31" fillId="0" borderId="0" xfId="0" applyFont="1" applyAlignment="1">
      <alignment horizontal="center" vertical="center" wrapText="1"/>
    </xf>
    <xf numFmtId="3" fontId="8" fillId="0" borderId="0" xfId="0" applyNumberFormat="1" applyFont="1" applyAlignment="1">
      <alignment horizontal="center" vertical="center" wrapText="1"/>
    </xf>
    <xf numFmtId="0" fontId="30" fillId="0" borderId="0" xfId="2" applyAlignment="1">
      <alignment horizontal="center" vertical="center"/>
    </xf>
    <xf numFmtId="49" fontId="8" fillId="3" borderId="0" xfId="0" applyNumberFormat="1" applyFont="1" applyFill="1" applyAlignment="1">
      <alignment horizontal="center" vertical="center" wrapText="1"/>
    </xf>
    <xf numFmtId="49" fontId="8" fillId="4" borderId="0" xfId="0" applyNumberFormat="1" applyFont="1" applyFill="1" applyAlignment="1">
      <alignment horizontal="center" vertical="center" wrapText="1"/>
    </xf>
    <xf numFmtId="0" fontId="8" fillId="12" borderId="0" xfId="0" applyFont="1" applyFill="1" applyAlignment="1">
      <alignment horizontal="center" vertical="center" wrapText="1"/>
    </xf>
    <xf numFmtId="49" fontId="8" fillId="12" borderId="0" xfId="0" applyNumberFormat="1" applyFont="1" applyFill="1" applyAlignment="1">
      <alignment horizontal="center" vertical="center" wrapText="1"/>
    </xf>
    <xf numFmtId="0" fontId="8" fillId="10" borderId="0" xfId="0" applyFont="1" applyFill="1" applyAlignment="1">
      <alignment horizontal="center" vertical="center" wrapText="1"/>
    </xf>
    <xf numFmtId="49" fontId="8" fillId="10" borderId="0" xfId="0" applyNumberFormat="1" applyFont="1" applyFill="1" applyAlignment="1">
      <alignment horizontal="center" vertical="center" wrapText="1"/>
    </xf>
    <xf numFmtId="49" fontId="6" fillId="3" borderId="3" xfId="0" applyNumberFormat="1" applyFont="1" applyFill="1" applyBorder="1" applyAlignment="1">
      <alignment horizontal="right" wrapText="1"/>
    </xf>
    <xf numFmtId="0" fontId="8" fillId="13" borderId="0" xfId="0" applyFont="1" applyFill="1" applyAlignment="1">
      <alignment horizontal="center" vertical="center" wrapText="1"/>
    </xf>
    <xf numFmtId="14" fontId="8" fillId="13" borderId="0" xfId="0" applyNumberFormat="1" applyFont="1" applyFill="1" applyAlignment="1">
      <alignment horizontal="center" vertical="center" wrapText="1"/>
    </xf>
    <xf numFmtId="164" fontId="0" fillId="3" borderId="10" xfId="0" applyNumberFormat="1" applyFill="1" applyBorder="1" applyAlignment="1">
      <alignment wrapText="1"/>
    </xf>
    <xf numFmtId="3" fontId="0" fillId="3" borderId="10" xfId="0" applyNumberFormat="1" applyFill="1" applyBorder="1" applyAlignment="1">
      <alignment horizontal="center" wrapText="1"/>
    </xf>
    <xf numFmtId="49" fontId="8" fillId="13" borderId="0" xfId="0" applyNumberFormat="1" applyFont="1" applyFill="1" applyAlignment="1">
      <alignment horizontal="center" vertical="center" wrapText="1"/>
    </xf>
    <xf numFmtId="3" fontId="8" fillId="13" borderId="0" xfId="0" applyNumberFormat="1" applyFont="1" applyFill="1" applyAlignment="1">
      <alignment horizontal="center" vertical="center" wrapText="1"/>
    </xf>
    <xf numFmtId="0" fontId="8" fillId="11" borderId="0" xfId="0" applyFont="1" applyFill="1" applyAlignment="1">
      <alignment horizontal="center" vertical="center" wrapText="1"/>
    </xf>
    <xf numFmtId="3" fontId="8" fillId="3" borderId="0" xfId="0" applyNumberFormat="1" applyFont="1" applyFill="1" applyAlignment="1">
      <alignment horizontal="center" vertical="center" wrapText="1"/>
    </xf>
    <xf numFmtId="0" fontId="8" fillId="14" borderId="0" xfId="0" applyFont="1" applyFill="1" applyAlignment="1">
      <alignment horizontal="center" vertical="center" wrapText="1"/>
    </xf>
    <xf numFmtId="0" fontId="0" fillId="13" borderId="0" xfId="0" applyFill="1" applyAlignment="1">
      <alignment horizontal="center" vertical="center" wrapText="1"/>
    </xf>
    <xf numFmtId="164" fontId="8" fillId="13" borderId="0" xfId="1" applyFont="1" applyFill="1" applyAlignment="1">
      <alignment vertical="center" wrapText="1"/>
    </xf>
    <xf numFmtId="0" fontId="0" fillId="11" borderId="0" xfId="0" applyFill="1" applyAlignment="1">
      <alignment horizontal="center" vertical="center" wrapText="1"/>
    </xf>
    <xf numFmtId="14" fontId="8" fillId="11" borderId="0" xfId="0" applyNumberFormat="1" applyFont="1" applyFill="1" applyAlignment="1">
      <alignment horizontal="center" vertical="center" wrapText="1"/>
    </xf>
    <xf numFmtId="164" fontId="8" fillId="11" borderId="0" xfId="1" applyFont="1" applyFill="1" applyAlignment="1">
      <alignment vertical="center" wrapText="1"/>
    </xf>
    <xf numFmtId="3" fontId="8" fillId="10" borderId="0" xfId="0" applyNumberFormat="1"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3" fontId="0" fillId="0" borderId="0" xfId="0" applyNumberFormat="1" applyAlignment="1">
      <alignment horizontal="center" vertical="center"/>
    </xf>
    <xf numFmtId="49" fontId="0" fillId="0" borderId="0" xfId="0" applyNumberFormat="1" applyAlignment="1">
      <alignment horizontal="center" vertical="center"/>
    </xf>
    <xf numFmtId="0" fontId="8" fillId="0" borderId="0" xfId="0" applyFont="1" applyAlignment="1">
      <alignment horizontal="center" vertical="center"/>
    </xf>
    <xf numFmtId="0" fontId="8" fillId="15" borderId="0" xfId="0" applyFont="1" applyFill="1" applyAlignment="1">
      <alignment horizontal="center" vertical="center" wrapText="1"/>
    </xf>
    <xf numFmtId="0" fontId="30" fillId="16" borderId="0" xfId="2" applyFill="1" applyAlignment="1">
      <alignment vertical="center"/>
    </xf>
    <xf numFmtId="0" fontId="8" fillId="17" borderId="0" xfId="0" applyFont="1" applyFill="1" applyAlignment="1">
      <alignment horizontal="center" vertical="center" wrapText="1"/>
    </xf>
    <xf numFmtId="49" fontId="8" fillId="17" borderId="0" xfId="0" applyNumberFormat="1" applyFont="1" applyFill="1" applyAlignment="1">
      <alignment horizontal="center" vertical="center" wrapText="1"/>
    </xf>
    <xf numFmtId="0" fontId="30" fillId="11" borderId="0" xfId="2" applyFill="1" applyAlignment="1">
      <alignment vertical="center"/>
    </xf>
    <xf numFmtId="3" fontId="8" fillId="17" borderId="0" xfId="0" applyNumberFormat="1" applyFont="1" applyFill="1" applyAlignment="1">
      <alignment horizontal="center" vertical="center" wrapText="1"/>
    </xf>
    <xf numFmtId="3" fontId="8" fillId="15" borderId="0" xfId="0" applyNumberFormat="1" applyFont="1" applyFill="1" applyAlignment="1">
      <alignment horizontal="center" vertical="center" wrapText="1"/>
    </xf>
    <xf numFmtId="171" fontId="8" fillId="0" borderId="0" xfId="1" applyNumberFormat="1" applyFont="1" applyAlignment="1">
      <alignment horizontal="center" vertical="center" wrapText="1"/>
    </xf>
    <xf numFmtId="171" fontId="8" fillId="0" borderId="0" xfId="1" applyNumberFormat="1" applyFont="1" applyAlignment="1">
      <alignment wrapText="1"/>
    </xf>
    <xf numFmtId="0" fontId="30" fillId="13" borderId="0" xfId="2" applyFill="1" applyAlignment="1">
      <alignment horizontal="center" vertical="center" wrapText="1"/>
    </xf>
    <xf numFmtId="3" fontId="2" fillId="3" borderId="10" xfId="0" applyNumberFormat="1" applyFont="1" applyFill="1" applyBorder="1" applyAlignment="1">
      <alignment horizontal="center" wrapText="1"/>
    </xf>
    <xf numFmtId="164" fontId="2" fillId="3" borderId="10" xfId="0" applyNumberFormat="1" applyFont="1" applyFill="1" applyBorder="1" applyAlignment="1">
      <alignment wrapText="1"/>
    </xf>
    <xf numFmtId="49" fontId="8" fillId="14" borderId="0" xfId="0" applyNumberFormat="1" applyFont="1" applyFill="1" applyAlignment="1">
      <alignment horizontal="center" vertical="center" wrapText="1"/>
    </xf>
    <xf numFmtId="0" fontId="30" fillId="16" borderId="0" xfId="2" applyFill="1" applyAlignment="1">
      <alignment horizontal="center" vertical="center"/>
    </xf>
    <xf numFmtId="0" fontId="30" fillId="11" borderId="0" xfId="2" applyFill="1" applyAlignment="1">
      <alignment horizontal="center" vertical="center"/>
    </xf>
    <xf numFmtId="0" fontId="30" fillId="0" borderId="0" xfId="2" applyAlignment="1">
      <alignment horizontal="center" vertical="center" wrapText="1"/>
    </xf>
    <xf numFmtId="0" fontId="9" fillId="0" borderId="0" xfId="2" applyFont="1" applyAlignment="1">
      <alignment horizontal="center" vertical="center"/>
    </xf>
    <xf numFmtId="0" fontId="8" fillId="18" borderId="0" xfId="0" applyFont="1" applyFill="1" applyAlignment="1">
      <alignment horizontal="center" vertical="center" wrapText="1"/>
    </xf>
    <xf numFmtId="0" fontId="9" fillId="3" borderId="0" xfId="2" applyFont="1" applyFill="1" applyAlignment="1">
      <alignment horizontal="center" vertical="center"/>
    </xf>
    <xf numFmtId="164" fontId="8" fillId="3" borderId="0" xfId="1" applyFont="1" applyFill="1" applyAlignment="1">
      <alignment horizontal="center" vertical="center" wrapText="1"/>
    </xf>
    <xf numFmtId="0" fontId="8" fillId="3" borderId="0" xfId="0" applyFont="1" applyFill="1" applyAlignment="1">
      <alignment horizontal="center" vertical="center"/>
    </xf>
    <xf numFmtId="49" fontId="8" fillId="18" borderId="0" xfId="0" applyNumberFormat="1" applyFont="1" applyFill="1" applyAlignment="1">
      <alignment horizontal="center" vertical="center" wrapText="1"/>
    </xf>
    <xf numFmtId="0" fontId="2" fillId="7" borderId="0" xfId="0" applyFont="1" applyFill="1" applyAlignment="1">
      <alignment horizontal="center"/>
    </xf>
    <xf numFmtId="0" fontId="31" fillId="0" borderId="0" xfId="0" applyFont="1" applyAlignment="1">
      <alignment horizontal="center" vertical="center"/>
    </xf>
    <xf numFmtId="0" fontId="9" fillId="0" borderId="0" xfId="2" applyFont="1" applyAlignment="1">
      <alignment horizontal="center" vertical="center" wrapText="1"/>
    </xf>
    <xf numFmtId="0" fontId="33" fillId="0" borderId="0" xfId="2" applyFont="1" applyAlignment="1">
      <alignment horizontal="center" vertical="center" wrapText="1"/>
    </xf>
    <xf numFmtId="0" fontId="0" fillId="0" borderId="0" xfId="0" applyAlignment="1">
      <alignment vertical="center"/>
    </xf>
    <xf numFmtId="0" fontId="30" fillId="0" borderId="0" xfId="2" applyFill="1" applyAlignment="1">
      <alignment horizontal="center" vertical="center"/>
    </xf>
    <xf numFmtId="0" fontId="8" fillId="19" borderId="0" xfId="0" applyFont="1" applyFill="1" applyAlignment="1">
      <alignment horizontal="center" vertical="center" wrapText="1"/>
    </xf>
    <xf numFmtId="0" fontId="34" fillId="0" borderId="0" xfId="0" applyFont="1" applyAlignment="1">
      <alignment horizontal="center" vertical="center" wrapText="1"/>
    </xf>
    <xf numFmtId="3" fontId="34" fillId="0" borderId="0" xfId="0" applyNumberFormat="1" applyFont="1" applyAlignment="1">
      <alignment horizontal="center" vertical="center" wrapText="1"/>
    </xf>
    <xf numFmtId="164" fontId="34" fillId="0" borderId="0" xfId="1" applyFont="1" applyAlignment="1">
      <alignment horizontal="center" vertical="center" wrapText="1"/>
    </xf>
    <xf numFmtId="0" fontId="0" fillId="0" borderId="0" xfId="0" applyAlignment="1">
      <alignment horizontal="center" vertical="top" wrapText="1"/>
    </xf>
    <xf numFmtId="0" fontId="8" fillId="0" borderId="0" xfId="0" applyFont="1" applyAlignment="1">
      <alignment horizontal="center" vertical="top" wrapText="1"/>
    </xf>
    <xf numFmtId="164" fontId="8" fillId="0" borderId="0" xfId="1" applyFont="1" applyAlignment="1">
      <alignment vertical="center" wrapText="1"/>
    </xf>
    <xf numFmtId="49" fontId="0" fillId="0" borderId="0" xfId="0" applyNumberFormat="1"/>
    <xf numFmtId="0" fontId="8" fillId="2" borderId="0" xfId="0" applyFont="1" applyFill="1" applyAlignment="1">
      <alignment horizontal="center" vertical="center" wrapText="1"/>
    </xf>
    <xf numFmtId="3" fontId="8" fillId="2" borderId="0" xfId="0" applyNumberFormat="1" applyFont="1" applyFill="1" applyAlignment="1">
      <alignment horizontal="center" vertical="center" wrapText="1"/>
    </xf>
    <xf numFmtId="164" fontId="8" fillId="2" borderId="0" xfId="1" applyFont="1" applyFill="1" applyAlignment="1">
      <alignment horizontal="center" vertical="center" wrapText="1"/>
    </xf>
    <xf numFmtId="3" fontId="8" fillId="11" borderId="0" xfId="0" applyNumberFormat="1" applyFont="1" applyFill="1" applyAlignment="1">
      <alignment horizontal="center" vertical="center" wrapText="1"/>
    </xf>
    <xf numFmtId="164" fontId="8" fillId="11" borderId="0" xfId="1" applyFont="1" applyFill="1" applyAlignment="1">
      <alignment horizontal="center" vertical="center" wrapText="1"/>
    </xf>
    <xf numFmtId="49" fontId="8" fillId="2" borderId="0" xfId="0" applyNumberFormat="1" applyFont="1" applyFill="1" applyAlignment="1">
      <alignment horizontal="center" vertical="center" wrapText="1"/>
    </xf>
    <xf numFmtId="0" fontId="35" fillId="11" borderId="0" xfId="2" applyFont="1" applyFill="1" applyAlignment="1">
      <alignment horizontal="center" vertical="center"/>
    </xf>
    <xf numFmtId="0" fontId="9" fillId="11" borderId="0" xfId="2" applyFont="1" applyFill="1" applyAlignment="1">
      <alignment horizontal="center" vertical="center"/>
    </xf>
    <xf numFmtId="0" fontId="9" fillId="2" borderId="0" xfId="2" applyFont="1" applyFill="1" applyAlignment="1">
      <alignment horizontal="center" vertical="center"/>
    </xf>
    <xf numFmtId="49" fontId="8" fillId="11" borderId="0" xfId="0" applyNumberFormat="1" applyFont="1" applyFill="1" applyAlignment="1">
      <alignment horizontal="center" vertical="center" wrapText="1"/>
    </xf>
    <xf numFmtId="0" fontId="8" fillId="11" borderId="0" xfId="0" applyFont="1" applyFill="1" applyAlignment="1">
      <alignment horizontal="center" vertical="center"/>
    </xf>
    <xf numFmtId="0" fontId="9" fillId="11" borderId="0" xfId="0" applyFont="1" applyFill="1" applyAlignment="1">
      <alignment horizontal="center" vertical="center" wrapText="1"/>
    </xf>
    <xf numFmtId="0" fontId="9" fillId="2" borderId="0" xfId="2" applyFont="1" applyFill="1" applyAlignment="1">
      <alignment horizontal="center" vertical="center" wrapText="1"/>
    </xf>
    <xf numFmtId="0" fontId="8" fillId="2" borderId="0" xfId="0" applyFont="1" applyFill="1" applyAlignment="1">
      <alignment horizontal="center" vertical="center"/>
    </xf>
    <xf numFmtId="49" fontId="34" fillId="0" borderId="0" xfId="0" applyNumberFormat="1" applyFont="1" applyAlignment="1">
      <alignment horizontal="center" vertical="center" wrapText="1"/>
    </xf>
    <xf numFmtId="166" fontId="34" fillId="0" borderId="0" xfId="0" applyNumberFormat="1" applyFont="1" applyAlignment="1">
      <alignment horizontal="center" vertical="center" wrapText="1"/>
    </xf>
    <xf numFmtId="0" fontId="30" fillId="2" borderId="0" xfId="2" applyFill="1" applyAlignment="1">
      <alignment horizontal="center" vertical="center"/>
    </xf>
    <xf numFmtId="164" fontId="8" fillId="2" borderId="0" xfId="1" applyFont="1" applyFill="1" applyAlignment="1">
      <alignment horizontal="center" vertical="center"/>
    </xf>
    <xf numFmtId="0" fontId="9" fillId="11" borderId="0" xfId="2" applyFont="1" applyFill="1" applyAlignment="1">
      <alignment horizontal="center" vertical="center" wrapText="1"/>
    </xf>
    <xf numFmtId="0" fontId="8" fillId="0" borderId="0" xfId="0" applyFont="1" applyAlignment="1">
      <alignment horizontal="left" vertical="center" wrapText="1"/>
    </xf>
    <xf numFmtId="4" fontId="8" fillId="0" borderId="0" xfId="0" applyNumberFormat="1" applyFont="1" applyAlignment="1">
      <alignment horizontal="left" wrapText="1"/>
    </xf>
    <xf numFmtId="0" fontId="6" fillId="17" borderId="0" xfId="0" applyFont="1" applyFill="1" applyAlignment="1">
      <alignment horizontal="center" wrapText="1"/>
    </xf>
    <xf numFmtId="0" fontId="0" fillId="11" borderId="0" xfId="0" applyFill="1"/>
    <xf numFmtId="169" fontId="8" fillId="17" borderId="0" xfId="0" applyNumberFormat="1" applyFont="1" applyFill="1" applyAlignment="1">
      <alignment horizontal="center" vertical="center" wrapText="1"/>
    </xf>
    <xf numFmtId="0" fontId="8" fillId="20" borderId="0" xfId="0" applyFont="1" applyFill="1" applyAlignment="1">
      <alignment horizontal="center" vertical="center" wrapText="1"/>
    </xf>
    <xf numFmtId="169" fontId="8" fillId="20" borderId="0" xfId="0" applyNumberFormat="1" applyFont="1" applyFill="1" applyAlignment="1">
      <alignment horizontal="center" vertical="center" wrapText="1"/>
    </xf>
    <xf numFmtId="3" fontId="8" fillId="20" borderId="0" xfId="0" applyNumberFormat="1" applyFont="1" applyFill="1" applyAlignment="1">
      <alignment horizontal="center" vertical="center" wrapText="1"/>
    </xf>
    <xf numFmtId="0" fontId="9" fillId="16" borderId="0" xfId="2" applyFont="1" applyFill="1" applyAlignment="1">
      <alignment horizontal="center" vertical="center" wrapText="1"/>
    </xf>
    <xf numFmtId="0" fontId="8" fillId="16" borderId="0" xfId="0" applyFont="1" applyFill="1" applyAlignment="1">
      <alignment horizontal="center" vertical="center" wrapText="1"/>
    </xf>
    <xf numFmtId="49" fontId="8" fillId="16" borderId="0" xfId="0" applyNumberFormat="1" applyFont="1" applyFill="1" applyAlignment="1">
      <alignment horizontal="center" vertical="center" wrapText="1"/>
    </xf>
    <xf numFmtId="3" fontId="8" fillId="16" borderId="0" xfId="0" applyNumberFormat="1" applyFont="1" applyFill="1" applyAlignment="1">
      <alignment horizontal="center" vertical="center" wrapText="1"/>
    </xf>
    <xf numFmtId="164" fontId="8" fillId="16" borderId="0" xfId="1" applyFont="1" applyFill="1" applyAlignment="1">
      <alignment horizontal="center" vertical="center" wrapText="1"/>
    </xf>
    <xf numFmtId="0" fontId="8" fillId="16" borderId="0" xfId="0" applyFont="1" applyFill="1" applyAlignment="1">
      <alignment horizontal="center" vertical="center"/>
    </xf>
    <xf numFmtId="0" fontId="9" fillId="16" borderId="18" xfId="2" applyFont="1" applyFill="1" applyBorder="1" applyAlignment="1">
      <alignment horizontal="center" vertical="center" wrapText="1"/>
    </xf>
    <xf numFmtId="0" fontId="8" fillId="16" borderId="18" xfId="0" applyFont="1" applyFill="1" applyBorder="1" applyAlignment="1">
      <alignment horizontal="center" vertical="center" wrapText="1"/>
    </xf>
    <xf numFmtId="49" fontId="8" fillId="16" borderId="18" xfId="0" applyNumberFormat="1" applyFont="1" applyFill="1" applyBorder="1" applyAlignment="1">
      <alignment horizontal="center" vertical="center" wrapText="1"/>
    </xf>
    <xf numFmtId="3" fontId="8" fillId="16" borderId="18" xfId="0" applyNumberFormat="1" applyFont="1" applyFill="1" applyBorder="1" applyAlignment="1">
      <alignment horizontal="center" vertical="center" wrapText="1"/>
    </xf>
    <xf numFmtId="164" fontId="8" fillId="16" borderId="18" xfId="1" applyFont="1" applyFill="1" applyBorder="1" applyAlignment="1">
      <alignment horizontal="center" vertical="center" wrapText="1"/>
    </xf>
    <xf numFmtId="0" fontId="30" fillId="11" borderId="0" xfId="2" applyFill="1" applyAlignment="1">
      <alignment horizontal="center" vertical="center" wrapText="1"/>
    </xf>
    <xf numFmtId="164" fontId="0" fillId="3" borderId="3" xfId="0" applyNumberFormat="1" applyFill="1" applyBorder="1"/>
    <xf numFmtId="49" fontId="8" fillId="19" borderId="0" xfId="0" applyNumberFormat="1" applyFont="1" applyFill="1" applyAlignment="1">
      <alignment horizontal="center" vertical="center" wrapText="1"/>
    </xf>
    <xf numFmtId="0" fontId="36" fillId="0" borderId="0" xfId="0" applyFont="1" applyAlignment="1">
      <alignment horizontal="center" vertical="center"/>
    </xf>
    <xf numFmtId="49" fontId="8" fillId="0" borderId="0" xfId="0" applyNumberFormat="1" applyFont="1" applyAlignment="1">
      <alignment horizontal="left" wrapText="1"/>
    </xf>
    <xf numFmtId="3" fontId="8" fillId="0" borderId="0" xfId="0" applyNumberFormat="1" applyFont="1" applyAlignment="1">
      <alignment horizontal="left" wrapText="1"/>
    </xf>
    <xf numFmtId="0" fontId="19" fillId="0" borderId="0" xfId="0" applyFont="1" applyAlignment="1">
      <alignment horizontal="center"/>
    </xf>
    <xf numFmtId="0" fontId="10" fillId="0" borderId="0" xfId="0" applyFont="1" applyAlignment="1">
      <alignment horizontal="center"/>
    </xf>
    <xf numFmtId="0" fontId="20" fillId="6" borderId="0" xfId="0" applyFont="1" applyFill="1" applyAlignment="1">
      <alignment horizontal="center"/>
    </xf>
    <xf numFmtId="0" fontId="10" fillId="6" borderId="0" xfId="0" applyFont="1" applyFill="1" applyAlignment="1">
      <alignment horizontal="center"/>
    </xf>
    <xf numFmtId="0" fontId="20" fillId="0" borderId="0" xfId="0" applyFont="1" applyAlignment="1">
      <alignment horizontal="center"/>
    </xf>
    <xf numFmtId="0" fontId="24" fillId="8" borderId="0" xfId="0" applyFont="1" applyFill="1" applyAlignment="1">
      <alignment horizontal="center" vertical="center"/>
    </xf>
    <xf numFmtId="0" fontId="23" fillId="7" borderId="0" xfId="0" applyFont="1" applyFill="1" applyAlignment="1">
      <alignment horizontal="left"/>
    </xf>
    <xf numFmtId="0" fontId="16" fillId="7" borderId="0" xfId="0" applyFont="1" applyFill="1" applyAlignment="1">
      <alignment horizontal="left"/>
    </xf>
    <xf numFmtId="0" fontId="26" fillId="0" borderId="0" xfId="0" applyFont="1" applyAlignment="1">
      <alignment horizontal="center"/>
    </xf>
    <xf numFmtId="0" fontId="28" fillId="0" borderId="0" xfId="0" applyFont="1" applyAlignment="1">
      <alignment horizontal="center"/>
    </xf>
    <xf numFmtId="0" fontId="18" fillId="0" borderId="0" xfId="0" applyFont="1" applyAlignment="1">
      <alignment horizontal="center"/>
    </xf>
    <xf numFmtId="0" fontId="16" fillId="7" borderId="12" xfId="0" applyFont="1" applyFill="1" applyBorder="1" applyAlignment="1">
      <alignment horizontal="left"/>
    </xf>
    <xf numFmtId="0" fontId="16" fillId="7" borderId="13" xfId="0" applyFont="1" applyFill="1" applyBorder="1" applyAlignment="1">
      <alignment horizontal="left"/>
    </xf>
    <xf numFmtId="0" fontId="16" fillId="7" borderId="14" xfId="0" applyFont="1" applyFill="1" applyBorder="1" applyAlignment="1">
      <alignment horizontal="left"/>
    </xf>
    <xf numFmtId="0" fontId="18" fillId="0" borderId="0" xfId="0" applyFont="1" applyAlignment="1">
      <alignment horizontal="left" wrapText="1"/>
    </xf>
    <xf numFmtId="0" fontId="21" fillId="0" borderId="0" xfId="0" applyFont="1" applyAlignment="1">
      <alignment horizontal="left"/>
    </xf>
    <xf numFmtId="0" fontId="18" fillId="0" borderId="0" xfId="0" applyFont="1" applyAlignment="1">
      <alignment horizontal="left"/>
    </xf>
    <xf numFmtId="0" fontId="16" fillId="7" borderId="15" xfId="0" applyFont="1" applyFill="1" applyBorder="1" applyAlignment="1">
      <alignment horizontal="left"/>
    </xf>
    <xf numFmtId="0" fontId="16" fillId="7" borderId="16" xfId="0" applyFont="1" applyFill="1" applyBorder="1" applyAlignment="1">
      <alignment horizontal="left"/>
    </xf>
    <xf numFmtId="0" fontId="16" fillId="7" borderId="17" xfId="0" applyFont="1" applyFill="1" applyBorder="1" applyAlignment="1">
      <alignment horizontal="left"/>
    </xf>
    <xf numFmtId="0" fontId="16" fillId="7" borderId="18" xfId="0" applyFont="1" applyFill="1" applyBorder="1" applyAlignment="1">
      <alignment horizontal="left"/>
    </xf>
    <xf numFmtId="0" fontId="16" fillId="7" borderId="19" xfId="0" applyFont="1" applyFill="1" applyBorder="1" applyAlignment="1">
      <alignment horizontal="left"/>
    </xf>
    <xf numFmtId="0" fontId="6" fillId="3" borderId="1" xfId="0" applyFont="1" applyFill="1" applyBorder="1" applyAlignment="1">
      <alignment horizontal="left" wrapText="1"/>
    </xf>
    <xf numFmtId="0" fontId="9" fillId="0" borderId="2" xfId="0" applyFont="1" applyBorder="1"/>
    <xf numFmtId="0" fontId="9" fillId="0" borderId="4" xfId="0" applyFont="1" applyBorder="1"/>
    <xf numFmtId="0" fontId="6" fillId="3" borderId="1" xfId="0" applyFont="1" applyFill="1" applyBorder="1" applyAlignment="1">
      <alignment wrapText="1"/>
    </xf>
    <xf numFmtId="0" fontId="18" fillId="0" borderId="0" xfId="0" applyFont="1" applyAlignment="1">
      <alignment wrapText="1"/>
    </xf>
    <xf numFmtId="0" fontId="27" fillId="0" borderId="0" xfId="0" applyFont="1"/>
    <xf numFmtId="0" fontId="22" fillId="0" borderId="0" xfId="0" applyFont="1"/>
    <xf numFmtId="0" fontId="29" fillId="0" borderId="0" xfId="0" applyFont="1"/>
    <xf numFmtId="0" fontId="6" fillId="3" borderId="5" xfId="0" applyFont="1" applyFill="1" applyBorder="1" applyAlignment="1">
      <alignment horizontal="left" wrapText="1"/>
    </xf>
    <xf numFmtId="0" fontId="6" fillId="3" borderId="6" xfId="0" applyFont="1" applyFill="1" applyBorder="1" applyAlignment="1">
      <alignment wrapText="1"/>
    </xf>
    <xf numFmtId="0" fontId="9" fillId="0" borderId="7" xfId="0" applyFont="1" applyBorder="1"/>
    <xf numFmtId="0" fontId="9" fillId="0" borderId="9" xfId="0" applyFont="1" applyBorder="1"/>
    <xf numFmtId="170" fontId="18" fillId="0" borderId="0" xfId="0" applyNumberFormat="1" applyFont="1" applyAlignment="1">
      <alignment horizontal="center"/>
    </xf>
    <xf numFmtId="0" fontId="26" fillId="0" borderId="0" xfId="0" applyFont="1" applyAlignment="1">
      <alignment horizontal="left"/>
    </xf>
    <xf numFmtId="0" fontId="10" fillId="0" borderId="0" xfId="0" applyFont="1" applyAlignment="1">
      <alignment horizontal="left"/>
    </xf>
    <xf numFmtId="0" fontId="9" fillId="0" borderId="8" xfId="0" applyFont="1" applyBorder="1"/>
    <xf numFmtId="0" fontId="6" fillId="9" borderId="0" xfId="0" applyFont="1" applyFill="1" applyAlignment="1">
      <alignment horizontal="center" wrapText="1"/>
    </xf>
    <xf numFmtId="0" fontId="8" fillId="4" borderId="0" xfId="0" applyFont="1" applyFill="1" applyAlignment="1">
      <alignment horizontal="center" vertical="center" wrapText="1"/>
    </xf>
    <xf numFmtId="0" fontId="8" fillId="3" borderId="0" xfId="0" applyFont="1" applyFill="1" applyAlignment="1">
      <alignment horizontal="center" vertical="center" wrapText="1"/>
    </xf>
    <xf numFmtId="0" fontId="8" fillId="12" borderId="0" xfId="0" applyFont="1" applyFill="1" applyAlignment="1">
      <alignment horizontal="center" vertical="center" wrapText="1"/>
    </xf>
    <xf numFmtId="0" fontId="8" fillId="10" borderId="0" xfId="0" applyFont="1" applyFill="1" applyAlignment="1">
      <alignment horizontal="center" vertical="center" wrapText="1"/>
    </xf>
    <xf numFmtId="0" fontId="8" fillId="14" borderId="0" xfId="0" applyFont="1" applyFill="1" applyAlignment="1">
      <alignment horizontal="center" vertical="center" wrapText="1"/>
    </xf>
    <xf numFmtId="0" fontId="8" fillId="19" borderId="0" xfId="0" applyFont="1" applyFill="1" applyAlignment="1">
      <alignment horizontal="center" vertical="center" wrapText="1"/>
    </xf>
  </cellXfs>
  <cellStyles count="3">
    <cellStyle name="Link" xfId="2" builtinId="8"/>
    <cellStyle name="Standard" xfId="0" builtinId="0"/>
    <cellStyle name="Währung" xfId="1" builtinId="4"/>
  </cellStyles>
  <dxfs count="598">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color rgb="FF000000"/>
        <name val="Calibri"/>
        <scheme val="minor"/>
      </font>
      <alignment horizontal="center" vertical="center" textRotation="0" wrapText="0"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sz val="11"/>
        <color theme="1"/>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numFmt numFmtId="171" formatCode="_(&quot;$&quot;* #,##0_);_(&quot;$&quot;* \(#,##0\);_(&quot;$&quot;* &quot;-&quot;??_);_(@_)"/>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fill>
        <patternFill patternType="solid">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fill>
        <patternFill patternType="solid">
          <fgColor rgb="FF00A4D9"/>
          <bgColor rgb="FF27AAE1"/>
        </patternFill>
      </fill>
    </dxf>
    <dxf>
      <font>
        <strike val="0"/>
        <outline val="0"/>
        <shadow val="0"/>
        <u val="none"/>
        <vertAlign val="baseline"/>
        <sz val="11"/>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solid">
          <fgColor rgb="FF00A4D9"/>
          <bgColor rgb="FF27AAE1"/>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
      <fill>
        <patternFill patternType="solid">
          <fgColor rgb="FFDEEAF6"/>
          <bgColor rgb="FFDEEAF6"/>
        </patternFill>
      </fill>
    </dxf>
    <dxf>
      <fill>
        <patternFill patternType="solid">
          <fgColor rgb="FFD8D8D8"/>
          <bgColor rgb="FFD8D8D8"/>
        </patternFill>
      </fill>
    </dxf>
    <dxf>
      <fill>
        <patternFill patternType="solid">
          <fgColor rgb="FF5B9BD5"/>
          <bgColor rgb="FF5B9BD5"/>
        </patternFill>
      </fill>
    </dxf>
  </dxfs>
  <tableStyles count="10" defaultTableStyle="TableStyleMedium2" defaultPivotStyle="PivotStyleLight16">
    <tableStyle name="July 18-style" pivot="0" count="3" xr9:uid="{00000000-0011-0000-FFFF-FFFF00000000}">
      <tableStyleElement type="headerRow" dxfId="597"/>
      <tableStyleElement type="firstRowStripe" dxfId="596"/>
      <tableStyleElement type="secondRowStripe" dxfId="595"/>
    </tableStyle>
    <tableStyle name="July 18-style 2" pivot="0" count="3" xr9:uid="{00000000-0011-0000-FFFF-FFFF01000000}">
      <tableStyleElement type="headerRow" dxfId="594"/>
      <tableStyleElement type="firstRowStripe" dxfId="593"/>
      <tableStyleElement type="secondRowStripe" dxfId="592"/>
    </tableStyle>
    <tableStyle name="July 18-style 3" pivot="0" count="3" xr9:uid="{00000000-0011-0000-FFFF-FFFF02000000}">
      <tableStyleElement type="headerRow" dxfId="591"/>
      <tableStyleElement type="firstRowStripe" dxfId="590"/>
      <tableStyleElement type="secondRowStripe" dxfId="589"/>
    </tableStyle>
    <tableStyle name="YTD Overview FY 18-19-style" pivot="0" count="3" xr9:uid="{00000000-0011-0000-FFFF-FFFF03000000}">
      <tableStyleElement type="headerRow" dxfId="588"/>
      <tableStyleElement type="firstRowStripe" dxfId="587"/>
      <tableStyleElement type="secondRowStripe" dxfId="586"/>
    </tableStyle>
    <tableStyle name="YTD Overview FY 18-19-style 2" pivot="0" count="3" xr9:uid="{00000000-0011-0000-FFFF-FFFF04000000}">
      <tableStyleElement type="headerRow" dxfId="585"/>
      <tableStyleElement type="firstRowStripe" dxfId="584"/>
      <tableStyleElement type="secondRowStripe" dxfId="583"/>
    </tableStyle>
    <tableStyle name="YTD Overview FY 18-19-style 3" pivot="0" count="3" xr9:uid="{00000000-0011-0000-FFFF-FFFF05000000}">
      <tableStyleElement type="headerRow" dxfId="582"/>
      <tableStyleElement type="firstRowStripe" dxfId="581"/>
      <tableStyleElement type="secondRowStripe" dxfId="580"/>
    </tableStyle>
    <tableStyle name="YTD Overview FY 18-19-style 4" pivot="0" count="3" xr9:uid="{00000000-0011-0000-FFFF-FFFF06000000}">
      <tableStyleElement type="headerRow" dxfId="579"/>
      <tableStyleElement type="firstRowStripe" dxfId="578"/>
      <tableStyleElement type="secondRowStripe" dxfId="577"/>
    </tableStyle>
    <tableStyle name="YTD Overview FY 18-19-style 5" pivot="0" count="3" xr9:uid="{00000000-0011-0000-FFFF-FFFF07000000}">
      <tableStyleElement type="headerRow" dxfId="576"/>
      <tableStyleElement type="firstRowStripe" dxfId="575"/>
      <tableStyleElement type="secondRowStripe" dxfId="574"/>
    </tableStyle>
    <tableStyle name="YTD Overview FY 18-19-style 6" pivot="0" count="3" xr9:uid="{00000000-0011-0000-FFFF-FFFF08000000}">
      <tableStyleElement type="headerRow" dxfId="573"/>
      <tableStyleElement type="firstRowStripe" dxfId="572"/>
      <tableStyleElement type="secondRowStripe" dxfId="571"/>
    </tableStyle>
    <tableStyle name="YTD Overview FY 18-19-style 7" pivot="0" count="3" xr9:uid="{00000000-0011-0000-FFFF-FFFF09000000}">
      <tableStyleElement type="headerRow" dxfId="570"/>
      <tableStyleElement type="firstRowStripe" dxfId="569"/>
      <tableStyleElement type="secondRowStripe" dxfId="568"/>
    </tableStyle>
  </tableStyles>
  <colors>
    <mruColors>
      <color rgb="FF27AAE1"/>
      <color rgb="FFFFDE17"/>
      <color rgb="FF1B75BC"/>
      <color rgb="FF2775BC"/>
      <color rgb="FF00A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3:J22" headerRowDxfId="567" dataDxfId="566" totalsRowDxfId="565">
  <tableColumns count="10">
    <tableColumn id="1" xr3:uid="{00000000-0010-0000-0000-000001000000}" name="Media Visit Number _x000a_" dataDxfId="564"/>
    <tableColumn id="2" xr3:uid="{00000000-0010-0000-0000-000002000000}" name="Media Name" dataDxfId="563"/>
    <tableColumn id="3" xr3:uid="{00000000-0010-0000-0000-000003000000}" name="Publication Name" dataDxfId="562"/>
    <tableColumn id="10" xr3:uid="{00000000-0010-0000-0000-00000A000000}" name="FAM or IPT" dataDxfId="561"/>
    <tableColumn id="4" xr3:uid="{00000000-0010-0000-0000-000004000000}" name="Dates of Trip_x000a_(MM/DD-MM/DD/YY)" dataDxfId="560"/>
    <tableColumn id="5" xr3:uid="{00000000-0010-0000-0000-000005000000}" name="Hotel Host Partners + Rate" dataDxfId="559"/>
    <tableColumn id="6" xr3:uid="{00000000-0010-0000-0000-000006000000}" name="YTD Total Exposure" dataDxfId="558"/>
    <tableColumn id="7" xr3:uid="{00000000-0010-0000-0000-000007000000}" name="YTD Ad/Media Value" dataDxfId="557"/>
    <tableColumn id="11" xr3:uid="{00000000-0010-0000-0000-00000B000000}" name="Amount Spent" dataDxfId="556"/>
    <tableColumn id="8" xr3:uid="{00000000-0010-0000-0000-000008000000}" name="Results Status (Pending, Received)" dataDxfId="555"/>
  </tableColumns>
  <tableStyleInfo name="YTD Overview FY 18-19-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Table_113" displayName="Table_113" ref="A36:I46" headerRowCount="0" headerRowDxfId="461" dataDxfId="460" totalsRowDxfId="459">
  <tableColumns count="9">
    <tableColumn id="1" xr3:uid="{00000000-0010-0000-0900-000001000000}" name="Column1" dataDxfId="458"/>
    <tableColumn id="2" xr3:uid="{00000000-0010-0000-0900-000002000000}" name="Column2" dataDxfId="457"/>
    <tableColumn id="3" xr3:uid="{00000000-0010-0000-0900-000003000000}" name="Column3" dataDxfId="456"/>
    <tableColumn id="4" xr3:uid="{00000000-0010-0000-0900-000004000000}" name="Column4" dataDxfId="455"/>
    <tableColumn id="5" xr3:uid="{00000000-0010-0000-0900-000005000000}" name="Column5" dataDxfId="454"/>
    <tableColumn id="9" xr3:uid="{00000000-0010-0000-0900-000009000000}" name="Column9" dataDxfId="453"/>
    <tableColumn id="6" xr3:uid="{00000000-0010-0000-0900-000006000000}" name="Column6" dataDxfId="452"/>
    <tableColumn id="7" xr3:uid="{00000000-0010-0000-0900-000007000000}" name="Column7" dataDxfId="451"/>
    <tableColumn id="8" xr3:uid="{00000000-0010-0000-0900-000008000000}" name="Column8" dataDxfId="450"/>
  </tableColumns>
  <tableStyleInfo name="July 18-style"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Table_124" displayName="Table_124" ref="A50:K56" headerRowDxfId="449" dataDxfId="448" totalsRowDxfId="447">
  <tableColumns count="11">
    <tableColumn id="1" xr3:uid="{00000000-0010-0000-0A00-000001000000}" name="First Name" dataDxfId="446"/>
    <tableColumn id="2" xr3:uid="{00000000-0010-0000-0A00-000002000000}" name="Last Name" dataDxfId="445"/>
    <tableColumn id="3" xr3:uid="{00000000-0010-0000-0A00-000003000000}" name="Publication Name" dataDxfId="444"/>
    <tableColumn id="4" xr3:uid="{00000000-0010-0000-0A00-000004000000}" name="Partners Mentioned _x000a_(list ALL)" dataDxfId="443"/>
    <tableColumn id="5" xr3:uid="{00000000-0010-0000-0A00-000005000000}" name="Article Title _x000a_(if not English provide translation)" dataDxfId="442"/>
    <tableColumn id="6" xr3:uid="{00000000-0010-0000-0A00-000006000000}" name="Article Publish Date (MM/DD/YY)" dataDxfId="441"/>
    <tableColumn id="7" xr3:uid="{00000000-0010-0000-0A00-000007000000}" name="Consumer or Trade" dataDxfId="440"/>
    <tableColumn id="8" xr3:uid="{00000000-0010-0000-0A00-000008000000}" name="Incoming Request Type (Image Request, Media Assist, etc.)" dataDxfId="439"/>
    <tableColumn id="9" xr3:uid="{00000000-0010-0000-0A00-000009000000}" name="Total Exposure" dataDxfId="438"/>
    <tableColumn id="10" xr3:uid="{00000000-0010-0000-0A00-00000A000000}" name="Exposure Type_x000a_(Circulation, UVM, Impressions)" dataDxfId="437"/>
    <tableColumn id="11" xr3:uid="{00000000-0010-0000-0A00-00000B000000}" name="Ad/Media Value _x000a_(if applicable)" dataDxfId="436"/>
  </tableColumns>
  <tableStyleInfo name="July 18-style 2"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B000000}" name="Table_135" displayName="Table_135" ref="A16:L32" headerRowDxfId="435" dataDxfId="434" totalsRowDxfId="433">
  <tableColumns count="12">
    <tableColumn id="1" xr3:uid="{00000000-0010-0000-0B00-000001000000}" name="First Name" dataDxfId="432"/>
    <tableColumn id="2" xr3:uid="{00000000-0010-0000-0B00-000002000000}" name="Last Name" dataDxfId="431"/>
    <tableColumn id="3" xr3:uid="{00000000-0010-0000-0B00-000003000000}" name="Publication Name" dataDxfId="430"/>
    <tableColumn id="4" xr3:uid="{00000000-0010-0000-0B00-000004000000}" name="Partners Mentioned _x000a_(list ALL)" dataDxfId="429"/>
    <tableColumn id="5" xr3:uid="{00000000-0010-0000-0B00-000005000000}" name="Article Title                          (if not English provide translation)" dataDxfId="428"/>
    <tableColumn id="6" xr3:uid="{00000000-0010-0000-0B00-000006000000}" name="Article Publish Date (MM/DD/YY)" dataDxfId="427"/>
    <tableColumn id="7" xr3:uid="{00000000-0010-0000-0B00-000007000000}" name="Consumer or Trade" dataDxfId="426"/>
    <tableColumn id="8" xr3:uid="{00000000-0010-0000-0B00-000008000000}" name="Resulting From _x000a_(Pitch, Desksides, IPT, FAM, Reception, Event, Conference, etc.)" dataDxfId="425"/>
    <tableColumn id="9" xr3:uid="{00000000-0010-0000-0B00-000009000000}" name="Total Exposure" dataDxfId="424"/>
    <tableColumn id="10" xr3:uid="{00000000-0010-0000-0B00-00000A000000}" name="Exposure Type_x000a_(Circulation, UVM, Impressions)" dataDxfId="423"/>
    <tableColumn id="11" xr3:uid="{00000000-0010-0000-0B00-00000B000000}" name="Ad/Media Value _x000a_(if applicable)" dataDxfId="422"/>
    <tableColumn id="12" xr3:uid="{00000000-0010-0000-0B00-00000C000000}" name="Link to Article              (if print, put &quot;PDF provided&quot;)" dataDxfId="421" totalsRowDxfId="420"/>
  </tableColumns>
  <tableStyleInfo name="July 18-style 3"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C000000}" name="Table_1136" displayName="Table_1136" ref="A33:I43" headerRowCount="0" headerRowDxfId="419" dataDxfId="418" totalsRowDxfId="417">
  <tableColumns count="9">
    <tableColumn id="1" xr3:uid="{00000000-0010-0000-0C00-000001000000}" name="Column1" dataDxfId="416"/>
    <tableColumn id="2" xr3:uid="{00000000-0010-0000-0C00-000002000000}" name="Column2" dataDxfId="415"/>
    <tableColumn id="3" xr3:uid="{00000000-0010-0000-0C00-000003000000}" name="Column3" dataDxfId="414"/>
    <tableColumn id="4" xr3:uid="{00000000-0010-0000-0C00-000004000000}" name="Column4" dataDxfId="413"/>
    <tableColumn id="5" xr3:uid="{00000000-0010-0000-0C00-000005000000}" name="Column5" dataDxfId="412"/>
    <tableColumn id="9" xr3:uid="{00000000-0010-0000-0C00-000009000000}" name="Column9" dataDxfId="411"/>
    <tableColumn id="6" xr3:uid="{00000000-0010-0000-0C00-000006000000}" name="Column6" dataDxfId="410"/>
    <tableColumn id="7" xr3:uid="{00000000-0010-0000-0C00-000007000000}" name="Column7" dataDxfId="409"/>
    <tableColumn id="8" xr3:uid="{00000000-0010-0000-0C00-000008000000}" name="Column8" dataDxfId="408"/>
  </tableColumns>
  <tableStyleInfo name="July 18-style"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D000000}" name="Table_1247" displayName="Table_1247" ref="A47:K53" headerRowDxfId="407" dataDxfId="406" totalsRowDxfId="405">
  <tableColumns count="11">
    <tableColumn id="1" xr3:uid="{00000000-0010-0000-0D00-000001000000}" name="First Name" dataDxfId="404"/>
    <tableColumn id="2" xr3:uid="{00000000-0010-0000-0D00-000002000000}" name="Last Name" dataDxfId="403"/>
    <tableColumn id="3" xr3:uid="{00000000-0010-0000-0D00-000003000000}" name="Publication Name" dataDxfId="402"/>
    <tableColumn id="4" xr3:uid="{00000000-0010-0000-0D00-000004000000}" name="Partners Mentioned _x000a_(list ALL)" dataDxfId="401"/>
    <tableColumn id="5" xr3:uid="{00000000-0010-0000-0D00-000005000000}" name="Article Title _x000a_(if not English provide translation)" dataDxfId="400"/>
    <tableColumn id="6" xr3:uid="{00000000-0010-0000-0D00-000006000000}" name="Article Publish Date (MM/DD/YY)" dataDxfId="399"/>
    <tableColumn id="7" xr3:uid="{00000000-0010-0000-0D00-000007000000}" name="Consumer or Trade" dataDxfId="398"/>
    <tableColumn id="8" xr3:uid="{00000000-0010-0000-0D00-000008000000}" name="Incoming Request Type (Image Request, Media Assist, etc.)" dataDxfId="397"/>
    <tableColumn id="9" xr3:uid="{00000000-0010-0000-0D00-000009000000}" name="Total Exposure" dataDxfId="396"/>
    <tableColumn id="10" xr3:uid="{00000000-0010-0000-0D00-00000A000000}" name="Exposure Type_x000a_(Circulation, UVM, Impressions)" dataDxfId="395"/>
    <tableColumn id="11" xr3:uid="{00000000-0010-0000-0D00-00000B000000}" name="Ad/Media Value _x000a_(if applicable)" dataDxfId="394"/>
  </tableColumns>
  <tableStyleInfo name="July 18-style 2"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E000000}" name="Table_1358" displayName="Table_1358" ref="A16:L29" headerRowDxfId="393" dataDxfId="392" totalsRowDxfId="391">
  <tableColumns count="12">
    <tableColumn id="1" xr3:uid="{00000000-0010-0000-0E00-000001000000}" name="First Name" dataDxfId="390"/>
    <tableColumn id="2" xr3:uid="{00000000-0010-0000-0E00-000002000000}" name="Last Name" dataDxfId="389"/>
    <tableColumn id="3" xr3:uid="{00000000-0010-0000-0E00-000003000000}" name="Publication Name" dataDxfId="388"/>
    <tableColumn id="4" xr3:uid="{00000000-0010-0000-0E00-000004000000}" name="Partners Mentioned _x000a_(list ALL)" dataDxfId="387"/>
    <tableColumn id="5" xr3:uid="{00000000-0010-0000-0E00-000005000000}" name="Article Title                          (if not English provide translation)" dataDxfId="386"/>
    <tableColumn id="6" xr3:uid="{00000000-0010-0000-0E00-000006000000}" name="Article Publish Date (MM/DD/YY)" dataDxfId="385"/>
    <tableColumn id="7" xr3:uid="{00000000-0010-0000-0E00-000007000000}" name="Consumer or Trade" dataDxfId="384"/>
    <tableColumn id="8" xr3:uid="{00000000-0010-0000-0E00-000008000000}" name="Resulting From _x000a_(Pitch, Desksides, IPT, FAM, Reception, Event, Conference, etc.)" dataDxfId="383"/>
    <tableColumn id="9" xr3:uid="{00000000-0010-0000-0E00-000009000000}" name="Total Exposure" dataDxfId="382"/>
    <tableColumn id="10" xr3:uid="{00000000-0010-0000-0E00-00000A000000}" name="Exposure Type_x000a_(Circulation, UVM, Impressions)" dataDxfId="381"/>
    <tableColumn id="11" xr3:uid="{00000000-0010-0000-0E00-00000B000000}" name="Ad/Media Value _x000a_(if applicable)" dataDxfId="380"/>
    <tableColumn id="12" xr3:uid="{00000000-0010-0000-0E00-00000C000000}" name="Link to Article              (if print, put &quot;PDF provided&quot;)" dataDxfId="379" totalsRowDxfId="378"/>
  </tableColumns>
  <tableStyleInfo name="July 18-style 3"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F000000}" name="Table_119" displayName="Table_119" ref="A39:I49" headerRowCount="0" headerRowDxfId="377" dataDxfId="376" totalsRowDxfId="375">
  <tableColumns count="9">
    <tableColumn id="1" xr3:uid="{00000000-0010-0000-0F00-000001000000}" name="Column1" dataDxfId="374"/>
    <tableColumn id="2" xr3:uid="{00000000-0010-0000-0F00-000002000000}" name="Column2" dataDxfId="373"/>
    <tableColumn id="3" xr3:uid="{00000000-0010-0000-0F00-000003000000}" name="Column3" dataDxfId="372"/>
    <tableColumn id="4" xr3:uid="{00000000-0010-0000-0F00-000004000000}" name="Column4" dataDxfId="371"/>
    <tableColumn id="5" xr3:uid="{00000000-0010-0000-0F00-000005000000}" name="Column5" dataDxfId="370"/>
    <tableColumn id="9" xr3:uid="{00000000-0010-0000-0F00-000009000000}" name="Column9" dataDxfId="369"/>
    <tableColumn id="6" xr3:uid="{00000000-0010-0000-0F00-000006000000}" name="Column6" dataDxfId="368"/>
    <tableColumn id="7" xr3:uid="{00000000-0010-0000-0F00-000007000000}" name="Column7" dataDxfId="367"/>
    <tableColumn id="8" xr3:uid="{00000000-0010-0000-0F00-000008000000}" name="Column8" dataDxfId="366"/>
  </tableColumns>
  <tableStyleInfo name="July 18-style"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0000000}" name="Table_1210" displayName="Table_1210" ref="A53:K59" headerRowDxfId="365" dataDxfId="364" totalsRowDxfId="363">
  <tableColumns count="11">
    <tableColumn id="1" xr3:uid="{00000000-0010-0000-1000-000001000000}" name="First Name" dataDxfId="362"/>
    <tableColumn id="2" xr3:uid="{00000000-0010-0000-1000-000002000000}" name="Last Name" dataDxfId="361"/>
    <tableColumn id="3" xr3:uid="{00000000-0010-0000-1000-000003000000}" name="Publication Name" dataDxfId="360"/>
    <tableColumn id="4" xr3:uid="{00000000-0010-0000-1000-000004000000}" name="Partners Mentioned _x000a_(list ALL)" dataDxfId="359"/>
    <tableColumn id="5" xr3:uid="{00000000-0010-0000-1000-000005000000}" name="Article Title _x000a_(if not English provide translation)" dataDxfId="358"/>
    <tableColumn id="6" xr3:uid="{00000000-0010-0000-1000-000006000000}" name="Article Publish Date (MM/DD/YY)" dataDxfId="357"/>
    <tableColumn id="7" xr3:uid="{00000000-0010-0000-1000-000007000000}" name="Consumer or Trade" dataDxfId="356"/>
    <tableColumn id="8" xr3:uid="{00000000-0010-0000-1000-000008000000}" name="Incoming Request Type (Image Request, Media Assist, etc.)" dataDxfId="355"/>
    <tableColumn id="9" xr3:uid="{00000000-0010-0000-1000-000009000000}" name="Total Exposure" dataDxfId="354"/>
    <tableColumn id="10" xr3:uid="{00000000-0010-0000-1000-00000A000000}" name="Exposure Type_x000a_(Circulation, UVM, Impressions)" dataDxfId="353"/>
    <tableColumn id="11" xr3:uid="{00000000-0010-0000-1000-00000B000000}" name="Ad/Media Value _x000a_(if applicable)" dataDxfId="352"/>
  </tableColumns>
  <tableStyleInfo name="July 18-style 2"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1000000}" name="Table_1311" displayName="Table_1311" ref="A16:L35" headerRowDxfId="351" dataDxfId="350" totalsRowDxfId="349">
  <tableColumns count="12">
    <tableColumn id="1" xr3:uid="{00000000-0010-0000-1100-000001000000}" name="First Name" dataDxfId="348"/>
    <tableColumn id="2" xr3:uid="{00000000-0010-0000-1100-000002000000}" name="Last Name" dataDxfId="347"/>
    <tableColumn id="3" xr3:uid="{00000000-0010-0000-1100-000003000000}" name="Publication Name" dataDxfId="346"/>
    <tableColumn id="4" xr3:uid="{00000000-0010-0000-1100-000004000000}" name="Partners Mentioned _x000a_(list ALL)" dataDxfId="345"/>
    <tableColumn id="5" xr3:uid="{00000000-0010-0000-1100-000005000000}" name="Article Title                          (if not English provide translation)" dataDxfId="344"/>
    <tableColumn id="6" xr3:uid="{00000000-0010-0000-1100-000006000000}" name="Article Publish Date (MM/DD/YY)" dataDxfId="343"/>
    <tableColumn id="7" xr3:uid="{00000000-0010-0000-1100-000007000000}" name="Consumer or Trade" dataDxfId="342"/>
    <tableColumn id="8" xr3:uid="{00000000-0010-0000-1100-000008000000}" name="Resulting From _x000a_(Pitch, Desksides, IPT, FAM, Reception, Event, Conference, etc.)" dataDxfId="341"/>
    <tableColumn id="9" xr3:uid="{00000000-0010-0000-1100-000009000000}" name="Total Exposure" dataDxfId="340"/>
    <tableColumn id="10" xr3:uid="{00000000-0010-0000-1100-00000A000000}" name="Exposure Type_x000a_(Circulation, UVM, Impressions)" dataDxfId="339"/>
    <tableColumn id="11" xr3:uid="{00000000-0010-0000-1100-00000B000000}" name="Ad/Media Value _x000a_(if applicable)" dataDxfId="338"/>
    <tableColumn id="12" xr3:uid="{00000000-0010-0000-1100-00000C000000}" name="Link to Article              (if print, put &quot;PDF provided&quot;)" dataDxfId="337" totalsRowDxfId="336"/>
  </tableColumns>
  <tableStyleInfo name="July 18-style 3"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2000000}" name="Table_1112" displayName="Table_1112" ref="A43:I53" headerRowCount="0" headerRowDxfId="335" dataDxfId="334" totalsRowDxfId="333">
  <tableColumns count="9">
    <tableColumn id="1" xr3:uid="{00000000-0010-0000-1200-000001000000}" name="Column1" dataDxfId="332"/>
    <tableColumn id="2" xr3:uid="{00000000-0010-0000-1200-000002000000}" name="Column2" dataDxfId="331"/>
    <tableColumn id="3" xr3:uid="{00000000-0010-0000-1200-000003000000}" name="Column3" dataDxfId="330"/>
    <tableColumn id="4" xr3:uid="{00000000-0010-0000-1200-000004000000}" name="Column4" dataDxfId="329"/>
    <tableColumn id="5" xr3:uid="{00000000-0010-0000-1200-000005000000}" name="Column5" dataDxfId="328"/>
    <tableColumn id="9" xr3:uid="{00000000-0010-0000-1200-000009000000}" name="Column9" dataDxfId="327"/>
    <tableColumn id="6" xr3:uid="{00000000-0010-0000-1200-000006000000}" name="Column6" dataDxfId="326"/>
    <tableColumn id="7" xr3:uid="{00000000-0010-0000-1200-000007000000}" name="Column7" dataDxfId="325"/>
    <tableColumn id="8" xr3:uid="{00000000-0010-0000-1200-000008000000}" name="Column8" dataDxfId="324"/>
  </tableColumns>
  <tableStyleInfo name="July 18-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Table_2" displayName="Table_2" ref="A71:F75" headerRowDxfId="554" dataDxfId="553" totalsRowDxfId="552">
  <tableColumns count="6">
    <tableColumn id="1" xr3:uid="{00000000-0010-0000-0100-000001000000}" name="Campaign Name" dataDxfId="551"/>
    <tableColumn id="2" xr3:uid="{00000000-0010-0000-0100-000002000000}" name="Date of Campaign_x000a_ (MM/DD/YY)" dataDxfId="550"/>
    <tableColumn id="3" xr3:uid="{00000000-0010-0000-0100-000003000000}" name="Participating Partners_x000a_(if applicable)" dataDxfId="549"/>
    <tableColumn id="4" xr3:uid="{00000000-0010-0000-0100-000004000000}" name="YTD Total Exposure" dataDxfId="548"/>
    <tableColumn id="5" xr3:uid="{00000000-0010-0000-0100-000005000000}" name="YTD Ad/Media Value" dataDxfId="547"/>
    <tableColumn id="6" xr3:uid="{00000000-0010-0000-0100-000006000000}" name="Notes" dataDxfId="546"/>
  </tableColumns>
  <tableStyleInfo name="YTD Overview FY 18-19-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3000000}" name="Table_1213" displayName="Table_1213" ref="A57:K63" headerRowDxfId="323" dataDxfId="322" totalsRowDxfId="321">
  <tableColumns count="11">
    <tableColumn id="1" xr3:uid="{00000000-0010-0000-1300-000001000000}" name="First Name" dataDxfId="320"/>
    <tableColumn id="2" xr3:uid="{00000000-0010-0000-1300-000002000000}" name="Last Name" dataDxfId="319"/>
    <tableColumn id="3" xr3:uid="{00000000-0010-0000-1300-000003000000}" name="Publication Name" dataDxfId="318"/>
    <tableColumn id="4" xr3:uid="{00000000-0010-0000-1300-000004000000}" name="Partners Mentioned _x000a_(list ALL)" dataDxfId="317"/>
    <tableColumn id="5" xr3:uid="{00000000-0010-0000-1300-000005000000}" name="Article Title _x000a_(if not English provide translation)" dataDxfId="316"/>
    <tableColumn id="6" xr3:uid="{00000000-0010-0000-1300-000006000000}" name="Article Publish Date (MM/DD/YY)" dataDxfId="315"/>
    <tableColumn id="7" xr3:uid="{00000000-0010-0000-1300-000007000000}" name="Consumer or Trade" dataDxfId="314"/>
    <tableColumn id="8" xr3:uid="{00000000-0010-0000-1300-000008000000}" name="Incoming Request Type (Image Request, Media Assist, etc.)" dataDxfId="313"/>
    <tableColumn id="9" xr3:uid="{00000000-0010-0000-1300-000009000000}" name="Total Exposure" dataDxfId="312"/>
    <tableColumn id="10" xr3:uid="{00000000-0010-0000-1300-00000A000000}" name="Exposure Type_x000a_(Circulation, UVM, Impressions)" dataDxfId="311"/>
    <tableColumn id="11" xr3:uid="{00000000-0010-0000-1300-00000B000000}" name="Ad/Media Value _x000a_(if applicable)" dataDxfId="310"/>
  </tableColumns>
  <tableStyleInfo name="July 18-style 2"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4000000}" name="Table_1314" displayName="Table_1314" ref="A16:L39" headerRowDxfId="309" dataDxfId="308" totalsRowDxfId="307">
  <tableColumns count="12">
    <tableColumn id="1" xr3:uid="{00000000-0010-0000-1400-000001000000}" name="First Name" dataDxfId="306"/>
    <tableColumn id="2" xr3:uid="{00000000-0010-0000-1400-000002000000}" name="Last Name" dataDxfId="305"/>
    <tableColumn id="3" xr3:uid="{00000000-0010-0000-1400-000003000000}" name="Publication Name" dataDxfId="304"/>
    <tableColumn id="4" xr3:uid="{00000000-0010-0000-1400-000004000000}" name="Partners Mentioned _x000a_(list ALL)" dataDxfId="303"/>
    <tableColumn id="5" xr3:uid="{00000000-0010-0000-1400-000005000000}" name="Article Title                          (if not English provide translation)" dataDxfId="302"/>
    <tableColumn id="6" xr3:uid="{00000000-0010-0000-1400-000006000000}" name="Article Publish Date (MM/DD/YY)" dataDxfId="301"/>
    <tableColumn id="7" xr3:uid="{00000000-0010-0000-1400-000007000000}" name="Consumer or Trade" dataDxfId="300"/>
    <tableColumn id="8" xr3:uid="{00000000-0010-0000-1400-000008000000}" name="Resulting From _x000a_(Pitch, Desksides, IPT, FAM, Reception, Event, Conference, etc.)" dataDxfId="299"/>
    <tableColumn id="9" xr3:uid="{00000000-0010-0000-1400-000009000000}" name="Total Exposure" dataDxfId="298"/>
    <tableColumn id="10" xr3:uid="{00000000-0010-0000-1400-00000A000000}" name="Exposure Type_x000a_(Circulation, UVM, Impressions)" dataDxfId="297"/>
    <tableColumn id="11" xr3:uid="{00000000-0010-0000-1400-00000B000000}" name="Ad/Media Value _x000a_(if applicable)" dataDxfId="296"/>
    <tableColumn id="12" xr3:uid="{00000000-0010-0000-1400-00000C000000}" name="Link to Article              (if print, put &quot;PDF provided&quot;)" dataDxfId="295" totalsRowDxfId="294"/>
  </tableColumns>
  <tableStyleInfo name="July 18-style 3"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5000000}" name="Table_1119" displayName="Table_1119" ref="A44:I54" headerRowCount="0" headerRowDxfId="293" dataDxfId="292" totalsRowDxfId="291">
  <tableColumns count="9">
    <tableColumn id="1" xr3:uid="{00000000-0010-0000-1500-000001000000}" name="Column1" dataDxfId="290"/>
    <tableColumn id="2" xr3:uid="{00000000-0010-0000-1500-000002000000}" name="Column2" dataDxfId="289"/>
    <tableColumn id="3" xr3:uid="{00000000-0010-0000-1500-000003000000}" name="Column3" dataDxfId="288"/>
    <tableColumn id="4" xr3:uid="{00000000-0010-0000-1500-000004000000}" name="Column4" dataDxfId="287"/>
    <tableColumn id="5" xr3:uid="{00000000-0010-0000-1500-000005000000}" name="Column5" dataDxfId="286"/>
    <tableColumn id="9" xr3:uid="{00000000-0010-0000-1500-000009000000}" name="Column9" dataDxfId="285"/>
    <tableColumn id="6" xr3:uid="{00000000-0010-0000-1500-000006000000}" name="Column6" dataDxfId="284"/>
    <tableColumn id="7" xr3:uid="{00000000-0010-0000-1500-000007000000}" name="Column7" dataDxfId="283"/>
    <tableColumn id="8" xr3:uid="{00000000-0010-0000-1500-000008000000}" name="Column8" dataDxfId="282"/>
  </tableColumns>
  <tableStyleInfo name="July 18-style"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1224" displayName="Table_1224" ref="A58:K64" headerRowDxfId="281" dataDxfId="280" totalsRowDxfId="279">
  <tableColumns count="11">
    <tableColumn id="1" xr3:uid="{00000000-0010-0000-1600-000001000000}" name="First Name" dataDxfId="278"/>
    <tableColumn id="2" xr3:uid="{00000000-0010-0000-1600-000002000000}" name="Last Name" dataDxfId="277"/>
    <tableColumn id="3" xr3:uid="{00000000-0010-0000-1600-000003000000}" name="Publication Name" dataDxfId="276"/>
    <tableColumn id="4" xr3:uid="{00000000-0010-0000-1600-000004000000}" name="Partners Mentioned _x000a_(list ALL)" dataDxfId="275"/>
    <tableColumn id="5" xr3:uid="{00000000-0010-0000-1600-000005000000}" name="Article Title _x000a_(if not English provide translation)" dataDxfId="274"/>
    <tableColumn id="6" xr3:uid="{00000000-0010-0000-1600-000006000000}" name="Article Publish Date (MM/DD/YY)" dataDxfId="273"/>
    <tableColumn id="7" xr3:uid="{00000000-0010-0000-1600-000007000000}" name="Consumer or Trade" dataDxfId="272"/>
    <tableColumn id="8" xr3:uid="{00000000-0010-0000-1600-000008000000}" name="Incoming Request Type (Image Request, Media Assist, etc.)" dataDxfId="271"/>
    <tableColumn id="9" xr3:uid="{00000000-0010-0000-1600-000009000000}" name="Total Exposure" dataDxfId="270"/>
    <tableColumn id="10" xr3:uid="{00000000-0010-0000-1600-00000A000000}" name="Exposure Type_x000a_(Circulation, UVM, Impressions)" dataDxfId="269"/>
    <tableColumn id="11" xr3:uid="{00000000-0010-0000-1600-00000B000000}" name="Ad/Media Value _x000a_(if applicable)" dataDxfId="268"/>
  </tableColumns>
  <tableStyleInfo name="July 18-style 2"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1325" displayName="Table_1325" ref="A16:L40" headerRowDxfId="267" dataDxfId="266" totalsRowDxfId="265">
  <tableColumns count="12">
    <tableColumn id="1" xr3:uid="{00000000-0010-0000-1700-000001000000}" name="First Name" dataDxfId="264"/>
    <tableColumn id="2" xr3:uid="{00000000-0010-0000-1700-000002000000}" name="Last Name" dataDxfId="263"/>
    <tableColumn id="3" xr3:uid="{00000000-0010-0000-1700-000003000000}" name="Publication Name" dataDxfId="262"/>
    <tableColumn id="4" xr3:uid="{00000000-0010-0000-1700-000004000000}" name="Partners Mentioned _x000a_(list ALL)" dataDxfId="261"/>
    <tableColumn id="5" xr3:uid="{00000000-0010-0000-1700-000005000000}" name="Article Title                          (if not English provide translation)" dataDxfId="260"/>
    <tableColumn id="6" xr3:uid="{00000000-0010-0000-1700-000006000000}" name="Article Publish Date (MM/DD/YY)" dataDxfId="259"/>
    <tableColumn id="7" xr3:uid="{00000000-0010-0000-1700-000007000000}" name="Consumer or Trade" dataDxfId="258"/>
    <tableColumn id="8" xr3:uid="{00000000-0010-0000-1700-000008000000}" name="Resulting From _x000a_(Pitch, Desksides, IPT, FAM, Reception, Event, Conference, etc.)" dataDxfId="257"/>
    <tableColumn id="9" xr3:uid="{00000000-0010-0000-1700-000009000000}" name="Total Exposure" dataDxfId="256"/>
    <tableColumn id="10" xr3:uid="{00000000-0010-0000-1700-00000A000000}" name="Exposure Type_x000a_(Circulation, UVM, Impressions)" dataDxfId="255"/>
    <tableColumn id="11" xr3:uid="{00000000-0010-0000-1700-00000B000000}" name="Ad/Media Value _x000a_(if applicable)" dataDxfId="254"/>
    <tableColumn id="12" xr3:uid="{00000000-0010-0000-1700-00000C000000}" name="Link to Article              (if print, put &quot;PDF provided&quot;)" dataDxfId="253" totalsRowDxfId="252"/>
  </tableColumns>
  <tableStyleInfo name="July 18-style 3"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1126" displayName="Table_1126" ref="A49:I59" headerRowCount="0" headerRowDxfId="251" dataDxfId="250" totalsRowDxfId="249">
  <tableColumns count="9">
    <tableColumn id="1" xr3:uid="{00000000-0010-0000-1800-000001000000}" name="Column1" dataDxfId="248"/>
    <tableColumn id="2" xr3:uid="{00000000-0010-0000-1800-000002000000}" name="Column2" dataDxfId="247"/>
    <tableColumn id="3" xr3:uid="{00000000-0010-0000-1800-000003000000}" name="Column3" dataDxfId="246"/>
    <tableColumn id="4" xr3:uid="{00000000-0010-0000-1800-000004000000}" name="Column4" dataDxfId="245"/>
    <tableColumn id="5" xr3:uid="{00000000-0010-0000-1800-000005000000}" name="Column5" dataDxfId="244"/>
    <tableColumn id="9" xr3:uid="{00000000-0010-0000-1800-000009000000}" name="Column9" dataDxfId="243"/>
    <tableColumn id="6" xr3:uid="{00000000-0010-0000-1800-000006000000}" name="Column6" dataDxfId="242"/>
    <tableColumn id="7" xr3:uid="{00000000-0010-0000-1800-000007000000}" name="Column7" dataDxfId="241"/>
    <tableColumn id="8" xr3:uid="{00000000-0010-0000-1800-000008000000}" name="Column8" dataDxfId="240"/>
  </tableColumns>
  <tableStyleInfo name="July 18-style"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1227" displayName="Table_1227" ref="A63:K69" headerRowDxfId="239" dataDxfId="238" totalsRowDxfId="237">
  <tableColumns count="11">
    <tableColumn id="1" xr3:uid="{00000000-0010-0000-1900-000001000000}" name="First Name" dataDxfId="236"/>
    <tableColumn id="2" xr3:uid="{00000000-0010-0000-1900-000002000000}" name="Last Name" dataDxfId="235"/>
    <tableColumn id="3" xr3:uid="{00000000-0010-0000-1900-000003000000}" name="Publication Name" dataDxfId="234"/>
    <tableColumn id="4" xr3:uid="{00000000-0010-0000-1900-000004000000}" name="Partners Mentioned _x000a_(list ALL)" dataDxfId="233"/>
    <tableColumn id="5" xr3:uid="{00000000-0010-0000-1900-000005000000}" name="Article Title _x000a_(if not English provide translation)" dataDxfId="232"/>
    <tableColumn id="6" xr3:uid="{00000000-0010-0000-1900-000006000000}" name="Article Publish Date (MM/DD/YY)" dataDxfId="231"/>
    <tableColumn id="7" xr3:uid="{00000000-0010-0000-1900-000007000000}" name="Consumer or Trade" dataDxfId="230"/>
    <tableColumn id="8" xr3:uid="{00000000-0010-0000-1900-000008000000}" name="Incoming Request Type (Image Request, Media Assist, etc.)" dataDxfId="229"/>
    <tableColumn id="9" xr3:uid="{00000000-0010-0000-1900-000009000000}" name="Total Exposure" dataDxfId="228"/>
    <tableColumn id="10" xr3:uid="{00000000-0010-0000-1900-00000A000000}" name="Exposure Type_x000a_(Circulation, UVM, Impressions)" dataDxfId="227"/>
    <tableColumn id="11" xr3:uid="{00000000-0010-0000-1900-00000B000000}" name="Ad/Media Value _x000a_(if applicable)" dataDxfId="226"/>
  </tableColumns>
  <tableStyleInfo name="July 18-style 2"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1328" displayName="Table_1328" ref="A16:L45" headerRowDxfId="225" dataDxfId="224" totalsRowDxfId="223">
  <tableColumns count="12">
    <tableColumn id="1" xr3:uid="{00000000-0010-0000-1A00-000001000000}" name="First Name" dataDxfId="222"/>
    <tableColumn id="2" xr3:uid="{00000000-0010-0000-1A00-000002000000}" name="Last Name" dataDxfId="221"/>
    <tableColumn id="3" xr3:uid="{00000000-0010-0000-1A00-000003000000}" name="Publication Name" dataDxfId="220"/>
    <tableColumn id="4" xr3:uid="{00000000-0010-0000-1A00-000004000000}" name="Partners Mentioned _x000a_(list ALL)" dataDxfId="219"/>
    <tableColumn id="5" xr3:uid="{00000000-0010-0000-1A00-000005000000}" name="Article Title                          (if not English provide translation)" dataDxfId="218"/>
    <tableColumn id="6" xr3:uid="{00000000-0010-0000-1A00-000006000000}" name="Article Publish Date (MM/DD/YY)" dataDxfId="217"/>
    <tableColumn id="7" xr3:uid="{00000000-0010-0000-1A00-000007000000}" name="Consumer or Trade" dataDxfId="216"/>
    <tableColumn id="8" xr3:uid="{00000000-0010-0000-1A00-000008000000}" name="Resulting From _x000a_(Pitch, Desksides, IPT, FAM, Reception, Event, Conference, etc.)" dataDxfId="215"/>
    <tableColumn id="9" xr3:uid="{00000000-0010-0000-1A00-000009000000}" name="Total Exposure" dataDxfId="214"/>
    <tableColumn id="10" xr3:uid="{00000000-0010-0000-1A00-00000A000000}" name="Exposure Type_x000a_(Circulation, UVM, Impressions)" dataDxfId="213"/>
    <tableColumn id="11" xr3:uid="{00000000-0010-0000-1A00-00000B000000}" name="Ad/Media Value _x000a_(if applicable)" dataDxfId="212"/>
    <tableColumn id="12" xr3:uid="{00000000-0010-0000-1A00-00000C000000}" name="Link to Article              (if print, put &quot;PDF provided&quot;)" dataDxfId="211" totalsRowDxfId="210"/>
  </tableColumns>
  <tableStyleInfo name="July 18-style 3"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1129" displayName="Table_1129" ref="A60:I70" headerRowCount="0" headerRowDxfId="209" dataDxfId="208" totalsRowDxfId="207">
  <tableColumns count="9">
    <tableColumn id="1" xr3:uid="{00000000-0010-0000-1B00-000001000000}" name="Column1" dataDxfId="206"/>
    <tableColumn id="2" xr3:uid="{00000000-0010-0000-1B00-000002000000}" name="Column2" dataDxfId="205"/>
    <tableColumn id="3" xr3:uid="{00000000-0010-0000-1B00-000003000000}" name="Column3" dataDxfId="204"/>
    <tableColumn id="4" xr3:uid="{00000000-0010-0000-1B00-000004000000}" name="Column4" dataDxfId="203"/>
    <tableColumn id="5" xr3:uid="{00000000-0010-0000-1B00-000005000000}" name="Column5" dataDxfId="202"/>
    <tableColumn id="9" xr3:uid="{00000000-0010-0000-1B00-000009000000}" name="Column9" dataDxfId="201"/>
    <tableColumn id="6" xr3:uid="{00000000-0010-0000-1B00-000006000000}" name="Column6" dataDxfId="200"/>
    <tableColumn id="7" xr3:uid="{00000000-0010-0000-1B00-000007000000}" name="Column7" dataDxfId="199"/>
    <tableColumn id="8" xr3:uid="{00000000-0010-0000-1B00-000008000000}" name="Column8" dataDxfId="198"/>
  </tableColumns>
  <tableStyleInfo name="July 18-style"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1230" displayName="Table_1230" ref="A74:K80" headerRowDxfId="197" dataDxfId="196" totalsRowDxfId="195">
  <tableColumns count="11">
    <tableColumn id="1" xr3:uid="{00000000-0010-0000-1C00-000001000000}" name="First Name" dataDxfId="194"/>
    <tableColumn id="2" xr3:uid="{00000000-0010-0000-1C00-000002000000}" name="Last Name" dataDxfId="193"/>
    <tableColumn id="3" xr3:uid="{00000000-0010-0000-1C00-000003000000}" name="Publication Name" dataDxfId="192"/>
    <tableColumn id="4" xr3:uid="{00000000-0010-0000-1C00-000004000000}" name="Partners Mentioned _x000a_(list ALL)" dataDxfId="191"/>
    <tableColumn id="5" xr3:uid="{00000000-0010-0000-1C00-000005000000}" name="Article Title _x000a_(if not English provide translation)" dataDxfId="190"/>
    <tableColumn id="6" xr3:uid="{00000000-0010-0000-1C00-000006000000}" name="Article Publish Date (MM/DD/YY)" dataDxfId="189"/>
    <tableColumn id="7" xr3:uid="{00000000-0010-0000-1C00-000007000000}" name="Consumer or Trade" dataDxfId="188"/>
    <tableColumn id="8" xr3:uid="{00000000-0010-0000-1C00-000008000000}" name="Incoming Request Type (Image Request, Media Assist, etc.)" dataDxfId="187"/>
    <tableColumn id="9" xr3:uid="{00000000-0010-0000-1C00-000009000000}" name="Total Exposure" dataDxfId="186"/>
    <tableColumn id="10" xr3:uid="{00000000-0010-0000-1C00-00000A000000}" name="Exposure Type_x000a_(Circulation, UVM, Impressions)" dataDxfId="185"/>
    <tableColumn id="11" xr3:uid="{00000000-0010-0000-1C00-00000B000000}" name="Ad/Media Value _x000a_(if applicable)" dataDxfId="184"/>
  </tableColumns>
  <tableStyleInfo name="July 18-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2000000}" name="Table_3" displayName="Table_3" ref="A54:G59" headerRowDxfId="545" dataDxfId="544" totalsRowDxfId="543">
  <tableColumns count="7">
    <tableColumn id="1" xr3:uid="{00000000-0010-0000-0200-000001000000}" name="Media Reception/Mission Name" dataDxfId="542"/>
    <tableColumn id="2" xr3:uid="{00000000-0010-0000-0200-000002000000}" name="Dates of Reception/Mission_x000a_ (MM/DD-MM/DD//YY)" dataDxfId="541"/>
    <tableColumn id="3" xr3:uid="{00000000-0010-0000-0200-000003000000}" name="Participating Partners" dataDxfId="540"/>
    <tableColumn id="4" xr3:uid="{00000000-0010-0000-0200-000004000000}" name="Number of Media Who Attended" dataDxfId="539"/>
    <tableColumn id="5" xr3:uid="{00000000-0010-0000-0200-000005000000}" name="YTD Total Exposure" dataDxfId="538"/>
    <tableColumn id="6" xr3:uid="{00000000-0010-0000-0200-000006000000}" name="YTD Ad/Media Value" dataDxfId="537"/>
    <tableColumn id="7" xr3:uid="{00000000-0010-0000-0200-000007000000}" name="Notes" dataDxfId="536"/>
  </tableColumns>
  <tableStyleInfo name="YTD Overview FY 18-19-style 3"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1331" displayName="Table_1331" ref="A16:L56" headerRowDxfId="183" dataDxfId="182" totalsRowDxfId="181">
  <tableColumns count="12">
    <tableColumn id="1" xr3:uid="{00000000-0010-0000-1D00-000001000000}" name="First Name" dataDxfId="180"/>
    <tableColumn id="2" xr3:uid="{00000000-0010-0000-1D00-000002000000}" name="Last Name" dataDxfId="179"/>
    <tableColumn id="3" xr3:uid="{00000000-0010-0000-1D00-000003000000}" name="Publication Name" dataDxfId="178"/>
    <tableColumn id="4" xr3:uid="{00000000-0010-0000-1D00-000004000000}" name="Partners Mentioned _x000a_(list ALL)" dataDxfId="177"/>
    <tableColumn id="5" xr3:uid="{00000000-0010-0000-1D00-000005000000}" name="Article Title                          (if not English provide translation)" dataDxfId="176"/>
    <tableColumn id="6" xr3:uid="{00000000-0010-0000-1D00-000006000000}" name="Article Publish Date (MM/DD/YY)" dataDxfId="175"/>
    <tableColumn id="7" xr3:uid="{00000000-0010-0000-1D00-000007000000}" name="Consumer or Trade" dataDxfId="174"/>
    <tableColumn id="8" xr3:uid="{00000000-0010-0000-1D00-000008000000}" name="Resulting From _x000a_(Pitch, Desksides, IPT, FAM, Reception, Event, Conference, etc.)" dataDxfId="173"/>
    <tableColumn id="9" xr3:uid="{00000000-0010-0000-1D00-000009000000}" name="Total Exposure" dataDxfId="172"/>
    <tableColumn id="10" xr3:uid="{00000000-0010-0000-1D00-00000A000000}" name="Exposure Type_x000a_(Circulation, UVM, Impressions)" dataDxfId="171"/>
    <tableColumn id="11" xr3:uid="{00000000-0010-0000-1D00-00000B000000}" name="Ad/Media Value _x000a_(if applicable)" dataDxfId="170"/>
    <tableColumn id="12" xr3:uid="{00000000-0010-0000-1D00-00000C000000}" name="Link to Article              (if print, put &quot;PDF provided&quot;)" dataDxfId="169" totalsRowDxfId="168"/>
  </tableColumns>
  <tableStyleInfo name="July 18-style 3"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1132" displayName="Table_1132" ref="A45:I55" headerRowCount="0" headerRowDxfId="167" dataDxfId="166" totalsRowDxfId="165">
  <tableColumns count="9">
    <tableColumn id="1" xr3:uid="{00000000-0010-0000-1E00-000001000000}" name="Column1" dataDxfId="164"/>
    <tableColumn id="2" xr3:uid="{00000000-0010-0000-1E00-000002000000}" name="Column2" dataDxfId="163"/>
    <tableColumn id="3" xr3:uid="{00000000-0010-0000-1E00-000003000000}" name="Column3" dataDxfId="162"/>
    <tableColumn id="4" xr3:uid="{00000000-0010-0000-1E00-000004000000}" name="Column4" dataDxfId="161"/>
    <tableColumn id="5" xr3:uid="{00000000-0010-0000-1E00-000005000000}" name="Column5" dataDxfId="160"/>
    <tableColumn id="9" xr3:uid="{00000000-0010-0000-1E00-000009000000}" name="Column9" dataDxfId="159"/>
    <tableColumn id="6" xr3:uid="{00000000-0010-0000-1E00-000006000000}" name="Column6" dataDxfId="158"/>
    <tableColumn id="7" xr3:uid="{00000000-0010-0000-1E00-000007000000}" name="Column7" dataDxfId="157"/>
    <tableColumn id="8" xr3:uid="{00000000-0010-0000-1E00-000008000000}" name="Column8" dataDxfId="156"/>
  </tableColumns>
  <tableStyleInfo name="July 18-style"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1233" displayName="Table_1233" ref="A59:K65" headerRowDxfId="155" dataDxfId="154" totalsRowDxfId="153">
  <tableColumns count="11">
    <tableColumn id="1" xr3:uid="{00000000-0010-0000-1F00-000001000000}" name="First Name" dataDxfId="152"/>
    <tableColumn id="2" xr3:uid="{00000000-0010-0000-1F00-000002000000}" name="Last Name" dataDxfId="151"/>
    <tableColumn id="3" xr3:uid="{00000000-0010-0000-1F00-000003000000}" name="Publication Name" dataDxfId="150"/>
    <tableColumn id="4" xr3:uid="{00000000-0010-0000-1F00-000004000000}" name="Partners Mentioned _x000a_(list ALL)" dataDxfId="149"/>
    <tableColumn id="5" xr3:uid="{00000000-0010-0000-1F00-000005000000}" name="Article Title _x000a_(if not English provide translation)" dataDxfId="148"/>
    <tableColumn id="6" xr3:uid="{00000000-0010-0000-1F00-000006000000}" name="Article Publish Date (MM/DD/YY)" dataDxfId="147"/>
    <tableColumn id="7" xr3:uid="{00000000-0010-0000-1F00-000007000000}" name="Consumer or Trade" dataDxfId="146"/>
    <tableColumn id="8" xr3:uid="{00000000-0010-0000-1F00-000008000000}" name="Incoming Request Type (Image Request, Media Assist, etc.)" dataDxfId="145"/>
    <tableColumn id="9" xr3:uid="{00000000-0010-0000-1F00-000009000000}" name="Total Exposure" dataDxfId="144"/>
    <tableColumn id="10" xr3:uid="{00000000-0010-0000-1F00-00000A000000}" name="Exposure Type_x000a_(Circulation, UVM, Impressions)" dataDxfId="143"/>
    <tableColumn id="11" xr3:uid="{00000000-0010-0000-1F00-00000B000000}" name="Ad/Media Value _x000a_(if applicable)" dataDxfId="142"/>
  </tableColumns>
  <tableStyleInfo name="July 18-style 2"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1334" displayName="Table_1334" ref="A16:L41" headerRowDxfId="141" dataDxfId="140" totalsRowDxfId="139">
  <tableColumns count="12">
    <tableColumn id="1" xr3:uid="{00000000-0010-0000-2000-000001000000}" name="First Name" dataDxfId="138"/>
    <tableColumn id="2" xr3:uid="{00000000-0010-0000-2000-000002000000}" name="Last Name" dataDxfId="137"/>
    <tableColumn id="3" xr3:uid="{00000000-0010-0000-2000-000003000000}" name="Publication Name" dataDxfId="136"/>
    <tableColumn id="4" xr3:uid="{00000000-0010-0000-2000-000004000000}" name="Partners Mentioned _x000a_(list ALL)" dataDxfId="135"/>
    <tableColumn id="5" xr3:uid="{00000000-0010-0000-2000-000005000000}" name="Article Title                          (if not English provide translation)" dataDxfId="134"/>
    <tableColumn id="6" xr3:uid="{00000000-0010-0000-2000-000006000000}" name="Article Publish Date (MM/DD/YY)" dataDxfId="133"/>
    <tableColumn id="7" xr3:uid="{00000000-0010-0000-2000-000007000000}" name="Consumer or Trade" dataDxfId="132"/>
    <tableColumn id="8" xr3:uid="{00000000-0010-0000-2000-000008000000}" name="Resulting From _x000a_(Pitch, Desksides, IPT, FAM, Reception, Event, Conference, etc.)" dataDxfId="131"/>
    <tableColumn id="9" xr3:uid="{00000000-0010-0000-2000-000009000000}" name="Total Exposure" dataDxfId="130"/>
    <tableColumn id="10" xr3:uid="{00000000-0010-0000-2000-00000A000000}" name="Exposure Type_x000a_(Circulation, UVM, Impressions)" dataDxfId="129"/>
    <tableColumn id="11" xr3:uid="{00000000-0010-0000-2000-00000B000000}" name="Ad/Media Value _x000a_(if applicable)" dataDxfId="128"/>
    <tableColumn id="12" xr3:uid="{00000000-0010-0000-2000-00000C000000}" name="Link to Article              (if print, put &quot;PDF provided&quot;)" dataDxfId="127" totalsRowDxfId="126"/>
  </tableColumns>
  <tableStyleInfo name="July 18-style 3"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1135" displayName="Table_1135" ref="A46:I56" headerRowCount="0" headerRowDxfId="125" dataDxfId="124" totalsRowDxfId="123">
  <tableColumns count="9">
    <tableColumn id="1" xr3:uid="{00000000-0010-0000-2100-000001000000}" name="Column1" dataDxfId="122"/>
    <tableColumn id="2" xr3:uid="{00000000-0010-0000-2100-000002000000}" name="Column2" dataDxfId="121"/>
    <tableColumn id="3" xr3:uid="{00000000-0010-0000-2100-000003000000}" name="Column3" dataDxfId="120"/>
    <tableColumn id="4" xr3:uid="{00000000-0010-0000-2100-000004000000}" name="Column4" dataDxfId="119"/>
    <tableColumn id="5" xr3:uid="{00000000-0010-0000-2100-000005000000}" name="Column5" dataDxfId="118"/>
    <tableColumn id="9" xr3:uid="{00000000-0010-0000-2100-000009000000}" name="Column9" dataDxfId="117"/>
    <tableColumn id="6" xr3:uid="{00000000-0010-0000-2100-000006000000}" name="Column6" dataDxfId="116"/>
    <tableColumn id="7" xr3:uid="{00000000-0010-0000-2100-000007000000}" name="Column7" dataDxfId="115"/>
    <tableColumn id="8" xr3:uid="{00000000-0010-0000-2100-000008000000}" name="Column8" dataDxfId="114"/>
  </tableColumns>
  <tableStyleInfo name="July 18-style"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1236" displayName="Table_1236" ref="A60:K66" headerRowDxfId="113" dataDxfId="112" totalsRowDxfId="111">
  <tableColumns count="11">
    <tableColumn id="1" xr3:uid="{00000000-0010-0000-2200-000001000000}" name="First Name" dataDxfId="110"/>
    <tableColumn id="2" xr3:uid="{00000000-0010-0000-2200-000002000000}" name="Last Name" dataDxfId="109"/>
    <tableColumn id="3" xr3:uid="{00000000-0010-0000-2200-000003000000}" name="Publication Name" dataDxfId="108"/>
    <tableColumn id="4" xr3:uid="{00000000-0010-0000-2200-000004000000}" name="Partners Mentioned _x000a_(list ALL)" dataDxfId="107"/>
    <tableColumn id="5" xr3:uid="{00000000-0010-0000-2200-000005000000}" name="Article Title _x000a_(if not English provide translation)" dataDxfId="106"/>
    <tableColumn id="6" xr3:uid="{00000000-0010-0000-2200-000006000000}" name="Article Publish Date (MM/DD/YY)" dataDxfId="105"/>
    <tableColumn id="7" xr3:uid="{00000000-0010-0000-2200-000007000000}" name="Consumer or Trade" dataDxfId="104"/>
    <tableColumn id="8" xr3:uid="{00000000-0010-0000-2200-000008000000}" name="Incoming Request Type (Image Request, Media Assist, etc.)" dataDxfId="103"/>
    <tableColumn id="9" xr3:uid="{00000000-0010-0000-2200-000009000000}" name="Total Exposure" dataDxfId="102"/>
    <tableColumn id="10" xr3:uid="{00000000-0010-0000-2200-00000A000000}" name="Exposure Type_x000a_(Circulation, UVM, Impressions)" dataDxfId="101"/>
    <tableColumn id="11" xr3:uid="{00000000-0010-0000-2200-00000B000000}" name="Ad/Media Value _x000a_(if applicable)" dataDxfId="100"/>
  </tableColumns>
  <tableStyleInfo name="July 18-style 2"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1337" displayName="Table_1337" ref="A16:L42" headerRowDxfId="99" dataDxfId="98" totalsRowDxfId="97">
  <tableColumns count="12">
    <tableColumn id="1" xr3:uid="{00000000-0010-0000-2300-000001000000}" name="First Name" dataDxfId="96"/>
    <tableColumn id="2" xr3:uid="{00000000-0010-0000-2300-000002000000}" name="Last Name" dataDxfId="95"/>
    <tableColumn id="3" xr3:uid="{00000000-0010-0000-2300-000003000000}" name="Publication Name" dataDxfId="94"/>
    <tableColumn id="4" xr3:uid="{00000000-0010-0000-2300-000004000000}" name="Partners Mentioned _x000a_(list ALL)" dataDxfId="93"/>
    <tableColumn id="5" xr3:uid="{00000000-0010-0000-2300-000005000000}" name="Article Title                          (if not English provide translation)" dataDxfId="92"/>
    <tableColumn id="6" xr3:uid="{00000000-0010-0000-2300-000006000000}" name="Article Publish Date (MM/DD/YY)" dataDxfId="91"/>
    <tableColumn id="7" xr3:uid="{00000000-0010-0000-2300-000007000000}" name="Consumer or Trade" dataDxfId="90"/>
    <tableColumn id="8" xr3:uid="{00000000-0010-0000-2300-000008000000}" name="Resulting From _x000a_(Pitch, Desksides, IPT, FAM, Reception, Event, Conference, etc.)" dataDxfId="89"/>
    <tableColumn id="9" xr3:uid="{00000000-0010-0000-2300-000009000000}" name="Total Exposure" dataDxfId="88"/>
    <tableColumn id="10" xr3:uid="{00000000-0010-0000-2300-00000A000000}" name="Exposure Type_x000a_(Circulation, UVM, Impressions)" dataDxfId="87"/>
    <tableColumn id="11" xr3:uid="{00000000-0010-0000-2300-00000B000000}" name="Ad/Media Value _x000a_(if applicable)" dataDxfId="86"/>
    <tableColumn id="12" xr3:uid="{00000000-0010-0000-2300-00000C000000}" name="Link to Article              (if print, put &quot;PDF provided&quot;)" dataDxfId="85" totalsRowDxfId="84"/>
  </tableColumns>
  <tableStyleInfo name="July 18-style 3"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1138" displayName="Table_1138" ref="A45:I55" headerRowCount="0" headerRowDxfId="83" dataDxfId="82" totalsRowDxfId="81">
  <tableColumns count="9">
    <tableColumn id="1" xr3:uid="{00000000-0010-0000-2400-000001000000}" name="Column1" dataDxfId="80"/>
    <tableColumn id="2" xr3:uid="{00000000-0010-0000-2400-000002000000}" name="Column2" dataDxfId="79"/>
    <tableColumn id="3" xr3:uid="{00000000-0010-0000-2400-000003000000}" name="Column3" dataDxfId="78"/>
    <tableColumn id="4" xr3:uid="{00000000-0010-0000-2400-000004000000}" name="Column4" dataDxfId="77"/>
    <tableColumn id="5" xr3:uid="{00000000-0010-0000-2400-000005000000}" name="Column5" dataDxfId="76"/>
    <tableColumn id="9" xr3:uid="{00000000-0010-0000-2400-000009000000}" name="Column9" dataDxfId="75"/>
    <tableColumn id="6" xr3:uid="{00000000-0010-0000-2400-000006000000}" name="Column6" dataDxfId="74"/>
    <tableColumn id="7" xr3:uid="{00000000-0010-0000-2400-000007000000}" name="Column7" dataDxfId="73"/>
    <tableColumn id="8" xr3:uid="{00000000-0010-0000-2400-000008000000}" name="Column8" dataDxfId="72"/>
  </tableColumns>
  <tableStyleInfo name="July 18-style"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1239" displayName="Table_1239" ref="A59:K65" headerRowDxfId="71" dataDxfId="70" totalsRowDxfId="69">
  <tableColumns count="11">
    <tableColumn id="1" xr3:uid="{00000000-0010-0000-2500-000001000000}" name="First Name" dataDxfId="68"/>
    <tableColumn id="2" xr3:uid="{00000000-0010-0000-2500-000002000000}" name="Last Name" dataDxfId="67"/>
    <tableColumn id="3" xr3:uid="{00000000-0010-0000-2500-000003000000}" name="Publication Name" dataDxfId="66"/>
    <tableColumn id="4" xr3:uid="{00000000-0010-0000-2500-000004000000}" name="Partners Mentioned _x000a_(list ALL)" dataDxfId="65"/>
    <tableColumn id="5" xr3:uid="{00000000-0010-0000-2500-000005000000}" name="Article Title _x000a_(if not English provide translation)" dataDxfId="64"/>
    <tableColumn id="6" xr3:uid="{00000000-0010-0000-2500-000006000000}" name="Article Publish Date (MM/DD/YY)" dataDxfId="63"/>
    <tableColumn id="7" xr3:uid="{00000000-0010-0000-2500-000007000000}" name="Consumer or Trade" dataDxfId="62"/>
    <tableColumn id="8" xr3:uid="{00000000-0010-0000-2500-000008000000}" name="Incoming Request Type (Image Request, Media Assist, etc.)" dataDxfId="61"/>
    <tableColumn id="9" xr3:uid="{00000000-0010-0000-2500-000009000000}" name="Total Exposure" dataDxfId="60"/>
    <tableColumn id="10" xr3:uid="{00000000-0010-0000-2500-00000A000000}" name="Exposure Type_x000a_(Circulation, UVM, Impressions)" dataDxfId="59"/>
    <tableColumn id="11" xr3:uid="{00000000-0010-0000-2500-00000B000000}" name="Ad/Media Value _x000a_(if applicable)" dataDxfId="58"/>
  </tableColumns>
  <tableStyleInfo name="July 18-style 2"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1340" displayName="Table_1340" ref="A16:L41" headerRowDxfId="57" dataDxfId="56" totalsRowDxfId="55">
  <tableColumns count="12">
    <tableColumn id="1" xr3:uid="{00000000-0010-0000-2600-000001000000}" name="First Name" dataDxfId="54"/>
    <tableColumn id="2" xr3:uid="{00000000-0010-0000-2600-000002000000}" name="Last Name" dataDxfId="53"/>
    <tableColumn id="3" xr3:uid="{00000000-0010-0000-2600-000003000000}" name="Publication Name" dataDxfId="52"/>
    <tableColumn id="4" xr3:uid="{00000000-0010-0000-2600-000004000000}" name="Partners Mentioned _x000a_(list ALL)" dataDxfId="51"/>
    <tableColumn id="5" xr3:uid="{00000000-0010-0000-2600-000005000000}" name="Article Title                          (if not English provide translation)" dataDxfId="50"/>
    <tableColumn id="6" xr3:uid="{00000000-0010-0000-2600-000006000000}" name="Article Publish Date (MM/DD/YY)" dataDxfId="49"/>
    <tableColumn id="7" xr3:uid="{00000000-0010-0000-2600-000007000000}" name="Consumer or Trade" dataDxfId="48"/>
    <tableColumn id="8" xr3:uid="{00000000-0010-0000-2600-000008000000}" name="Resulting From _x000a_(Pitch, Desksides, IPT, FAM, Reception, Event, Conference, etc.)" dataDxfId="47"/>
    <tableColumn id="9" xr3:uid="{00000000-0010-0000-2600-000009000000}" name="Total Exposure" dataDxfId="46"/>
    <tableColumn id="10" xr3:uid="{00000000-0010-0000-2600-00000A000000}" name="Exposure Type_x000a_(Circulation, UVM, Impressions)" dataDxfId="45"/>
    <tableColumn id="11" xr3:uid="{00000000-0010-0000-2600-00000B000000}" name="Ad/Media Value _x000a_(if applicable)" dataDxfId="44"/>
    <tableColumn id="12" xr3:uid="{00000000-0010-0000-2600-00000C000000}" name="Link to Article              (if print, put &quot;PDF provided&quot;)" dataDxfId="43" totalsRowDxfId="42"/>
  </tableColumns>
  <tableStyleInfo name="July 18-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3000000}" name="Table_4" displayName="Table_4" ref="A63:G67" headerRowDxfId="535" dataDxfId="534" totalsRowDxfId="533">
  <tableColumns count="7">
    <tableColumn id="1" xr3:uid="{00000000-0010-0000-0300-000001000000}" name="Event Name" dataDxfId="532"/>
    <tableColumn id="2" xr3:uid="{00000000-0010-0000-0300-000002000000}" name="Date of Event_x000a_ (MM/DD/YY)" dataDxfId="531"/>
    <tableColumn id="3" xr3:uid="{00000000-0010-0000-0300-000003000000}" name="Participating Partners_x000a_(if applicable)" dataDxfId="530"/>
    <tableColumn id="4" xr3:uid="{00000000-0010-0000-0300-000004000000}" name="Number of Media Who Attended" dataDxfId="529"/>
    <tableColumn id="5" xr3:uid="{00000000-0010-0000-0300-000005000000}" name="YTD Total Exposure" dataDxfId="528"/>
    <tableColumn id="6" xr3:uid="{00000000-0010-0000-0300-000006000000}" name="YTD Ad/Media Value" dataDxfId="527"/>
    <tableColumn id="7" xr3:uid="{00000000-0010-0000-0300-000007000000}" name="Notes" dataDxfId="526"/>
  </tableColumns>
  <tableStyleInfo name="YTD Overview FY 18-19-style 4"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1141" displayName="Table_1141" ref="A34:I44" headerRowCount="0" headerRowDxfId="41" dataDxfId="40" totalsRowDxfId="39">
  <tableColumns count="9">
    <tableColumn id="1" xr3:uid="{00000000-0010-0000-2700-000001000000}" name="Column1" dataDxfId="38"/>
    <tableColumn id="2" xr3:uid="{00000000-0010-0000-2700-000002000000}" name="Column2" dataDxfId="37"/>
    <tableColumn id="3" xr3:uid="{00000000-0010-0000-2700-000003000000}" name="Column3" dataDxfId="36"/>
    <tableColumn id="4" xr3:uid="{00000000-0010-0000-2700-000004000000}" name="Column4" dataDxfId="35"/>
    <tableColumn id="5" xr3:uid="{00000000-0010-0000-2700-000005000000}" name="Column5" dataDxfId="34"/>
    <tableColumn id="9" xr3:uid="{00000000-0010-0000-2700-000009000000}" name="Column9" dataDxfId="33"/>
    <tableColumn id="6" xr3:uid="{00000000-0010-0000-2700-000006000000}" name="Column6" dataDxfId="32"/>
    <tableColumn id="7" xr3:uid="{00000000-0010-0000-2700-000007000000}" name="Column7" dataDxfId="31"/>
    <tableColumn id="8" xr3:uid="{00000000-0010-0000-2700-000008000000}" name="Column8" dataDxfId="30"/>
  </tableColumns>
  <tableStyleInfo name="July 18-style"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1242" displayName="Table_1242" ref="A48:K54" headerRowDxfId="29" dataDxfId="28" totalsRowDxfId="27">
  <tableColumns count="11">
    <tableColumn id="1" xr3:uid="{00000000-0010-0000-2800-000001000000}" name="First Name" dataDxfId="26"/>
    <tableColumn id="2" xr3:uid="{00000000-0010-0000-2800-000002000000}" name="Last Name" dataDxfId="25"/>
    <tableColumn id="3" xr3:uid="{00000000-0010-0000-2800-000003000000}" name="Publication Name" dataDxfId="24"/>
    <tableColumn id="4" xr3:uid="{00000000-0010-0000-2800-000004000000}" name="Partners Mentioned _x000a_(list ALL)" dataDxfId="23"/>
    <tableColumn id="5" xr3:uid="{00000000-0010-0000-2800-000005000000}" name="Article Title _x000a_(if not English provide translation)" dataDxfId="22"/>
    <tableColumn id="6" xr3:uid="{00000000-0010-0000-2800-000006000000}" name="Article Publish Date (MM/DD/YY)" dataDxfId="21"/>
    <tableColumn id="7" xr3:uid="{00000000-0010-0000-2800-000007000000}" name="Consumer or Trade" dataDxfId="20"/>
    <tableColumn id="8" xr3:uid="{00000000-0010-0000-2800-000008000000}" name="Incoming Request Type (Image Request, Media Assist, etc.)" dataDxfId="19"/>
    <tableColumn id="9" xr3:uid="{00000000-0010-0000-2800-000009000000}" name="Total Exposure" dataDxfId="18"/>
    <tableColumn id="10" xr3:uid="{00000000-0010-0000-2800-00000A000000}" name="Exposure Type_x000a_(Circulation, UVM, Impressions)" dataDxfId="17"/>
    <tableColumn id="11" xr3:uid="{00000000-0010-0000-2800-00000B000000}" name="Ad/Media Value _x000a_(if applicable)" dataDxfId="16"/>
  </tableColumns>
  <tableStyleInfo name="July 18-style 2"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1343" displayName="Table_1343" ref="A16:L30" headerRowDxfId="15" dataDxfId="14" totalsRowDxfId="13">
  <tableColumns count="12">
    <tableColumn id="1" xr3:uid="{00000000-0010-0000-2900-000001000000}" name="First Name" dataDxfId="12"/>
    <tableColumn id="2" xr3:uid="{00000000-0010-0000-2900-000002000000}" name="Last Name" dataDxfId="11"/>
    <tableColumn id="3" xr3:uid="{00000000-0010-0000-2900-000003000000}" name="Publication Name" dataDxfId="10"/>
    <tableColumn id="4" xr3:uid="{00000000-0010-0000-2900-000004000000}" name="Partners Mentioned _x000a_(list ALL)" dataDxfId="9"/>
    <tableColumn id="5" xr3:uid="{00000000-0010-0000-2900-000005000000}" name="Article Title                          (if not English provide translation)" dataDxfId="8"/>
    <tableColumn id="6" xr3:uid="{00000000-0010-0000-2900-000006000000}" name="Article Publish Date (MM/DD/YY)" dataDxfId="7"/>
    <tableColumn id="7" xr3:uid="{00000000-0010-0000-2900-000007000000}" name="Consumer or Trade" dataDxfId="6"/>
    <tableColumn id="8" xr3:uid="{00000000-0010-0000-2900-000008000000}" name="Resulting From _x000a_(Pitch, Desksides, IPT, FAM, Reception, Event, Conference, etc.)" dataDxfId="5"/>
    <tableColumn id="9" xr3:uid="{00000000-0010-0000-2900-000009000000}" name="Total Exposure" dataDxfId="4"/>
    <tableColumn id="10" xr3:uid="{00000000-0010-0000-2900-00000A000000}" name="Exposure Type_x000a_(Circulation, UVM, Impressions)" dataDxfId="3"/>
    <tableColumn id="11" xr3:uid="{00000000-0010-0000-2900-00000B000000}" name="Ad/Media Value _x000a_(if applicable)" dataDxfId="2"/>
    <tableColumn id="12" xr3:uid="{00000000-0010-0000-2900-00000C000000}" name="Link to Article              (if print, put &quot;PDF provided&quot;)" dataDxfId="1" totalsRowDxfId="0"/>
  </tableColumns>
  <tableStyleInfo name="July 18-style 3"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4000000}" name="Table_5" displayName="Table_5" ref="A26:H34" headerRowDxfId="525" dataDxfId="524" totalsRowDxfId="523">
  <tableColumns count="8">
    <tableColumn id="1" xr3:uid="{00000000-0010-0000-0400-000001000000}" name="Media Name" dataDxfId="522"/>
    <tableColumn id="2" xr3:uid="{00000000-0010-0000-0400-000002000000}" name="Publication Name" dataDxfId="521"/>
    <tableColumn id="3" xr3:uid="{00000000-0010-0000-0400-000003000000}" name="Date of Request_x000a_ (MM/DD/YY)" dataDxfId="520"/>
    <tableColumn id="4" xr3:uid="{00000000-0010-0000-0400-000004000000}" name="Incoming Request Type (Images, etc.)" dataDxfId="519"/>
    <tableColumn id="5" xr3:uid="{00000000-0010-0000-0400-000005000000}" name="Partners Mentioned in Request" dataDxfId="518"/>
    <tableColumn id="6" xr3:uid="{00000000-0010-0000-0400-000006000000}" name="YTD Total Exposure" dataDxfId="517"/>
    <tableColumn id="7" xr3:uid="{00000000-0010-0000-0400-000007000000}" name="YTD Ad/Media Value" dataDxfId="516"/>
    <tableColumn id="8" xr3:uid="{00000000-0010-0000-0400-000008000000}" name="Results Status (Pending, Received)" dataDxfId="515"/>
  </tableColumns>
  <tableStyleInfo name="YTD Overview FY 18-19-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5000000}" name="Table_7" displayName="Table_7" ref="A38:G50" headerRowDxfId="514" dataDxfId="513" totalsRowDxfId="512">
  <tableColumns count="7">
    <tableColumn id="1" xr3:uid="{00000000-0010-0000-0500-000001000000}" name="Press Release Number" dataDxfId="511"/>
    <tableColumn id="2" xr3:uid="{00000000-0010-0000-0500-000002000000}" name="Press Release Title _x000a_(if not in English provide translation)" dataDxfId="510"/>
    <tableColumn id="3" xr3:uid="{00000000-0010-0000-0500-000003000000}" name="Date Press Release was Sent Out_x000a_ (MM/DD/YY)" dataDxfId="509"/>
    <tableColumn id="4" xr3:uid="{00000000-0010-0000-0500-000004000000}" name="Partners Mentioned _x000a_(list ALL)" dataDxfId="508"/>
    <tableColumn id="5" xr3:uid="{00000000-0010-0000-0500-000005000000}" name="YTD Total Exposure" dataDxfId="507"/>
    <tableColumn id="6" xr3:uid="{00000000-0010-0000-0500-000006000000}" name="YTD Ad/Media Value" dataDxfId="506"/>
    <tableColumn id="7" xr3:uid="{00000000-0010-0000-0500-000007000000}" name="Notes" dataDxfId="505" totalsRowDxfId="504"/>
  </tableColumns>
  <tableStyleInfo name="YTD Overview FY 18-19-style 7"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_11" displayName="Table_11" ref="A32:I42" headerRowCount="0" headerRowDxfId="503" dataDxfId="502" totalsRowDxfId="501">
  <tableColumns count="9">
    <tableColumn id="1" xr3:uid="{00000000-0010-0000-0600-000001000000}" name="Column1" dataDxfId="500"/>
    <tableColumn id="2" xr3:uid="{00000000-0010-0000-0600-000002000000}" name="Column2" dataDxfId="499"/>
    <tableColumn id="3" xr3:uid="{00000000-0010-0000-0600-000003000000}" name="Column3" dataDxfId="498"/>
    <tableColumn id="4" xr3:uid="{00000000-0010-0000-0600-000004000000}" name="Column4" dataDxfId="497"/>
    <tableColumn id="5" xr3:uid="{00000000-0010-0000-0600-000005000000}" name="Column5" dataDxfId="496"/>
    <tableColumn id="9" xr3:uid="{00000000-0010-0000-0600-000009000000}" name="Column9" dataDxfId="495"/>
    <tableColumn id="6" xr3:uid="{00000000-0010-0000-0600-000006000000}" name="Column6" dataDxfId="494"/>
    <tableColumn id="7" xr3:uid="{00000000-0010-0000-0600-000007000000}" name="Column7" dataDxfId="493"/>
    <tableColumn id="8" xr3:uid="{00000000-0010-0000-0600-000008000000}" name="Column8" dataDxfId="492"/>
  </tableColumns>
  <tableStyleInfo name="July 18-style"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7000000}" name="Table_12" displayName="Table_12" ref="A46:K52" headerRowDxfId="491" dataDxfId="490" totalsRowDxfId="489">
  <tableColumns count="11">
    <tableColumn id="1" xr3:uid="{00000000-0010-0000-0700-000001000000}" name="First Name" dataDxfId="488"/>
    <tableColumn id="2" xr3:uid="{00000000-0010-0000-0700-000002000000}" name="Last Name" dataDxfId="487"/>
    <tableColumn id="3" xr3:uid="{00000000-0010-0000-0700-000003000000}" name="Publication Name" dataDxfId="486"/>
    <tableColumn id="4" xr3:uid="{00000000-0010-0000-0700-000004000000}" name="Partners Mentioned _x000a_(list ALL)" dataDxfId="485"/>
    <tableColumn id="5" xr3:uid="{00000000-0010-0000-0700-000005000000}" name="Article Title _x000a_(if not English provide translation)" dataDxfId="484"/>
    <tableColumn id="6" xr3:uid="{00000000-0010-0000-0700-000006000000}" name="Article Publish Date (MM/DD/YY)" dataDxfId="483"/>
    <tableColumn id="7" xr3:uid="{00000000-0010-0000-0700-000007000000}" name="Consumer or Trade" dataDxfId="482"/>
    <tableColumn id="8" xr3:uid="{00000000-0010-0000-0700-000008000000}" name="Incoming Request Type (Image Request, Media Assist, etc.)" dataDxfId="481"/>
    <tableColumn id="9" xr3:uid="{00000000-0010-0000-0700-000009000000}" name="Total Exposure" dataDxfId="480"/>
    <tableColumn id="10" xr3:uid="{00000000-0010-0000-0700-00000A000000}" name="Exposure Type_x000a_(Circulation, UVM, Impressions)" dataDxfId="479"/>
    <tableColumn id="11" xr3:uid="{00000000-0010-0000-0700-00000B000000}" name="Ad/Media Value _x000a_(if applicable)" dataDxfId="478"/>
  </tableColumns>
  <tableStyleInfo name="July 18-style 2"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8000000}" name="Table_13" displayName="Table_13" ref="A16:L28" headerRowDxfId="477" dataDxfId="476" totalsRowDxfId="475">
  <tableColumns count="12">
    <tableColumn id="1" xr3:uid="{00000000-0010-0000-0800-000001000000}" name="First Name" dataDxfId="474"/>
    <tableColumn id="2" xr3:uid="{00000000-0010-0000-0800-000002000000}" name="Last Name" dataDxfId="473"/>
    <tableColumn id="3" xr3:uid="{00000000-0010-0000-0800-000003000000}" name="Publication Name" dataDxfId="472"/>
    <tableColumn id="4" xr3:uid="{00000000-0010-0000-0800-000004000000}" name="Partners Mentioned _x000a_(list ALL)" dataDxfId="471"/>
    <tableColumn id="5" xr3:uid="{00000000-0010-0000-0800-000005000000}" name="Article Title                          (if not English provide translation)" dataDxfId="470"/>
    <tableColumn id="6" xr3:uid="{00000000-0010-0000-0800-000006000000}" name="Article Publish Date (MM/DD/YY)" dataDxfId="469"/>
    <tableColumn id="7" xr3:uid="{00000000-0010-0000-0800-000007000000}" name="Consumer or Trade" dataDxfId="468"/>
    <tableColumn id="8" xr3:uid="{00000000-0010-0000-0800-000008000000}" name="Resulting From _x000a_(Pitch, Desksides, IPT, FAM, Reception, Event, Conference, etc.)" dataDxfId="467"/>
    <tableColumn id="9" xr3:uid="{00000000-0010-0000-0800-000009000000}" name="Total Exposure" dataDxfId="466"/>
    <tableColumn id="10" xr3:uid="{00000000-0010-0000-0800-00000A000000}" name="Exposure Type_x000a_(Circulation, UVM, Impressions)" dataDxfId="465"/>
    <tableColumn id="11" xr3:uid="{00000000-0010-0000-0800-00000B000000}" name="Ad/Media Value _x000a_(if applicable)" dataDxfId="464"/>
    <tableColumn id="12" xr3:uid="{00000000-0010-0000-0800-00000C000000}" name="Link to Article              (if print, put &quot;PDF provided&quot;)" dataDxfId="463" totalsRowDxfId="462"/>
  </tableColumns>
  <tableStyleInfo name="July 18-style 3" showFirstColumn="1" showLastColumn="1"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s://www.travel4news.at/186939/floridas-golfkueste-auf-dem-craft-beer-trail-durch-st-pete-clearwater/" TargetMode="External"/><Relationship Id="rId13" Type="http://schemas.openxmlformats.org/officeDocument/2006/relationships/hyperlink" Target="https://www.aerotelegraph.com/anlaesslich-des-deutschen-wandertags-faszinierende-wanderwege-aus-aller-welt" TargetMode="External"/><Relationship Id="rId18" Type="http://schemas.openxmlformats.org/officeDocument/2006/relationships/table" Target="../tables/table30.xml"/><Relationship Id="rId3" Type="http://schemas.openxmlformats.org/officeDocument/2006/relationships/hyperlink" Target="http://www.queer.de/" TargetMode="External"/><Relationship Id="rId7" Type="http://schemas.openxmlformats.org/officeDocument/2006/relationships/hyperlink" Target="https://vivanty.de/" TargetMode="External"/><Relationship Id="rId12" Type="http://schemas.openxmlformats.org/officeDocument/2006/relationships/hyperlink" Target="https://elite-magazin.com/reisen/unvergessliche-reiseerlebnisse-rund-um-den-globus/" TargetMode="External"/><Relationship Id="rId17" Type="http://schemas.openxmlformats.org/officeDocument/2006/relationships/table" Target="../tables/table29.xml"/><Relationship Id="rId2" Type="http://schemas.openxmlformats.org/officeDocument/2006/relationships/hyperlink" Target="https://www.justdeluxe.at/" TargetMode="External"/><Relationship Id="rId16" Type="http://schemas.openxmlformats.org/officeDocument/2006/relationships/table" Target="../tables/table28.xml"/><Relationship Id="rId1" Type="http://schemas.openxmlformats.org/officeDocument/2006/relationships/hyperlink" Target="http://www.travel4news.at/" TargetMode="External"/><Relationship Id="rId6" Type="http://schemas.openxmlformats.org/officeDocument/2006/relationships/hyperlink" Target="http://www.aerotelegraph.com/" TargetMode="External"/><Relationship Id="rId11" Type="http://schemas.openxmlformats.org/officeDocument/2006/relationships/hyperlink" Target="https://www.eliteblog.at/jetsetgourmet/unvergessliche-reiseerlebnisse-rund-um-den-globus/" TargetMode="External"/><Relationship Id="rId5" Type="http://schemas.openxmlformats.org/officeDocument/2006/relationships/hyperlink" Target="http://www.elite-magazin.com/" TargetMode="External"/><Relationship Id="rId15" Type="http://schemas.openxmlformats.org/officeDocument/2006/relationships/printerSettings" Target="../printerSettings/printerSettings4.bin"/><Relationship Id="rId10" Type="http://schemas.openxmlformats.org/officeDocument/2006/relationships/hyperlink" Target="https://www.queer.de/detail.php?article_id=41919" TargetMode="External"/><Relationship Id="rId4" Type="http://schemas.openxmlformats.org/officeDocument/2006/relationships/hyperlink" Target="http://www.eliteblog.at/" TargetMode="External"/><Relationship Id="rId9" Type="http://schemas.openxmlformats.org/officeDocument/2006/relationships/hyperlink" Target="https://www.justdeluxe.at/bunt-froehlich-schrill/" TargetMode="External"/><Relationship Id="rId14" Type="http://schemas.openxmlformats.org/officeDocument/2006/relationships/hyperlink" Target="https://vivanty.de/touristik/f-nf-faszinierende-wanderwege-aus-aller-welt"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www.redspa.de/" TargetMode="External"/><Relationship Id="rId18" Type="http://schemas.openxmlformats.org/officeDocument/2006/relationships/hyperlink" Target="http://www.travel4news.at/" TargetMode="External"/><Relationship Id="rId26" Type="http://schemas.openxmlformats.org/officeDocument/2006/relationships/hyperlink" Target="https://www.usa-reise.de/aktuelles/item/1369-florida-stpete-clearwater-strand-geheimtipps" TargetMode="External"/><Relationship Id="rId39" Type="http://schemas.openxmlformats.org/officeDocument/2006/relationships/table" Target="../tables/table33.xml"/><Relationship Id="rId21" Type="http://schemas.openxmlformats.org/officeDocument/2006/relationships/hyperlink" Target="https://www.touristiknews.de/fuenf-strand-geheimtipps-in-st-pete-clearwater-35598.html" TargetMode="External"/><Relationship Id="rId34" Type="http://schemas.openxmlformats.org/officeDocument/2006/relationships/hyperlink" Target="https://elite-magazin.com/lifestyle/vitale-und-aktive-urlaubsziele-zum-internationalen-yoga-tag-am-21-juni-2022/" TargetMode="External"/><Relationship Id="rId7" Type="http://schemas.openxmlformats.org/officeDocument/2006/relationships/hyperlink" Target="http://www.usa-reise.de/" TargetMode="External"/><Relationship Id="rId12" Type="http://schemas.openxmlformats.org/officeDocument/2006/relationships/hyperlink" Target="http://www.americajournal.de/" TargetMode="External"/><Relationship Id="rId17" Type="http://schemas.openxmlformats.org/officeDocument/2006/relationships/hyperlink" Target="http://www.elite-magazin.com/" TargetMode="External"/><Relationship Id="rId25" Type="http://schemas.openxmlformats.org/officeDocument/2006/relationships/hyperlink" Target="https://www.americajournal.de/artikel/us-fl-petepride" TargetMode="External"/><Relationship Id="rId33" Type="http://schemas.openxmlformats.org/officeDocument/2006/relationships/hyperlink" Target="https://www.eliteblog.at/beautytrends/vitale-und-aktive-urlaubsziele-zum-internationalen-yoga-tag-am-21-juni-2022/" TargetMode="External"/><Relationship Id="rId38" Type="http://schemas.openxmlformats.org/officeDocument/2006/relationships/table" Target="../tables/table32.xml"/><Relationship Id="rId2" Type="http://schemas.openxmlformats.org/officeDocument/2006/relationships/hyperlink" Target="http://www.ullrichhoe.com/" TargetMode="External"/><Relationship Id="rId16" Type="http://schemas.openxmlformats.org/officeDocument/2006/relationships/hyperlink" Target="http://www.eliteblog.at/" TargetMode="External"/><Relationship Id="rId20" Type="http://schemas.openxmlformats.org/officeDocument/2006/relationships/hyperlink" Target="https://ullrichhoe.com/2022/05/14/von-hollandischen-zwiebeln-monstern-im-atlantik-und-spanischen-schnurrbarttragern-zum-internationalen-museumstag-am-15-mai-prasentieren-wir-hier-sechs-interessante-museen/" TargetMode="External"/><Relationship Id="rId29" Type="http://schemas.openxmlformats.org/officeDocument/2006/relationships/hyperlink" Target="https://www.prestige-travel.ch/sechs-architektonische-highlights-rund-um-den-globus/" TargetMode="External"/><Relationship Id="rId1" Type="http://schemas.openxmlformats.org/officeDocument/2006/relationships/hyperlink" Target="http://www.usaentdecken.de/" TargetMode="External"/><Relationship Id="rId6" Type="http://schemas.openxmlformats.org/officeDocument/2006/relationships/hyperlink" Target="https://www.trendxpress.org/" TargetMode="External"/><Relationship Id="rId11" Type="http://schemas.openxmlformats.org/officeDocument/2006/relationships/hyperlink" Target="http://www.prestige-travel.ch/" TargetMode="External"/><Relationship Id="rId24" Type="http://schemas.openxmlformats.org/officeDocument/2006/relationships/hyperlink" Target="https://www.trendxpress.org/kraus-media/reiseziele-sternzeichen-urlaub-tipps-reisen-horoskop" TargetMode="External"/><Relationship Id="rId32" Type="http://schemas.openxmlformats.org/officeDocument/2006/relationships/hyperlink" Target="https://www.mein-geld-medien.de/lifestyle/st-pete-clearwater-kunst-unter-palmen/" TargetMode="External"/><Relationship Id="rId37" Type="http://schemas.openxmlformats.org/officeDocument/2006/relationships/table" Target="../tables/table31.xml"/><Relationship Id="rId5" Type="http://schemas.openxmlformats.org/officeDocument/2006/relationships/hyperlink" Target="http://www.derstandard.de/" TargetMode="External"/><Relationship Id="rId15" Type="http://schemas.openxmlformats.org/officeDocument/2006/relationships/hyperlink" Target="http://www.mortimer-reisemagazin.de/" TargetMode="External"/><Relationship Id="rId23" Type="http://schemas.openxmlformats.org/officeDocument/2006/relationships/hyperlink" Target="https://www.derstandard.de/story/2000136138641/dr-beach-die-zehn-schoensten-straende-der-usa-fuer-2022" TargetMode="External"/><Relationship Id="rId28" Type="http://schemas.openxmlformats.org/officeDocument/2006/relationships/hyperlink" Target="https://www.travelbusiness.at/reisetipps/kunst-palmen-st-pete-clearwater/0075472/" TargetMode="External"/><Relationship Id="rId36" Type="http://schemas.openxmlformats.org/officeDocument/2006/relationships/printerSettings" Target="../printerSettings/printerSettings5.bin"/><Relationship Id="rId10" Type="http://schemas.openxmlformats.org/officeDocument/2006/relationships/hyperlink" Target="http://www.travelbusiness.at/" TargetMode="External"/><Relationship Id="rId19" Type="http://schemas.openxmlformats.org/officeDocument/2006/relationships/hyperlink" Target="https://www.usaentdecken.de/2022/03/27/14-6-lieblingsort/" TargetMode="External"/><Relationship Id="rId31" Type="http://schemas.openxmlformats.org/officeDocument/2006/relationships/hyperlink" Target="https://www.mortimer-reisemagazin.de/st-pete-als-hotspot-fuer-kunstliebhaber/" TargetMode="External"/><Relationship Id="rId4" Type="http://schemas.openxmlformats.org/officeDocument/2006/relationships/hyperlink" Target="http://www.msn.de/" TargetMode="External"/><Relationship Id="rId9" Type="http://schemas.openxmlformats.org/officeDocument/2006/relationships/hyperlink" Target="http://www.janes-magazin.de/" TargetMode="External"/><Relationship Id="rId14" Type="http://schemas.openxmlformats.org/officeDocument/2006/relationships/hyperlink" Target="http://www.mein-geld-medien.de/" TargetMode="External"/><Relationship Id="rId22" Type="http://schemas.openxmlformats.org/officeDocument/2006/relationships/hyperlink" Target="https://www.msn.com/de-de/lifestyle/reisen/die-10-sch%C3%B6nsten-str%C3%A4nde-der-usa/ar-AASRO8J?li=BBqg6Q9" TargetMode="External"/><Relationship Id="rId27" Type="http://schemas.openxmlformats.org/officeDocument/2006/relationships/hyperlink" Target="https://janes-magazin.de/kunst-unter-palmen-st-pete-clearwater-als-hotspot-fuer-kunstliebhaber/" TargetMode="External"/><Relationship Id="rId30" Type="http://schemas.openxmlformats.org/officeDocument/2006/relationships/hyperlink" Target="https://www.americajournal.de/artikel/us-fl-petepride" TargetMode="External"/><Relationship Id="rId35" Type="http://schemas.openxmlformats.org/officeDocument/2006/relationships/hyperlink" Target="https://www.redspa.de/2022/06/spa/spa-news/am-21-juni-ist-internationaler-yoga-tag/" TargetMode="External"/><Relationship Id="rId8" Type="http://schemas.openxmlformats.org/officeDocument/2006/relationships/hyperlink" Target="http://www.usa-reise.de/" TargetMode="External"/><Relationship Id="rId3" Type="http://schemas.openxmlformats.org/officeDocument/2006/relationships/hyperlink" Target="http://www.touristiknews.de/" TargetMode="External"/></Relationships>
</file>

<file path=xl/worksheets/_rels/sheet12.xml.rels><?xml version="1.0" encoding="UTF-8" standalone="yes"?>
<Relationships xmlns="http://schemas.openxmlformats.org/package/2006/relationships"><Relationship Id="rId8" Type="http://schemas.openxmlformats.org/officeDocument/2006/relationships/table" Target="../tables/table36.xml"/><Relationship Id="rId3" Type="http://schemas.openxmlformats.org/officeDocument/2006/relationships/hyperlink" Target="https://www.usa-reise.de/aktuelles/item/1378-florida-stpete-clearwater-wassersport-erlebnisse" TargetMode="External"/><Relationship Id="rId7" Type="http://schemas.openxmlformats.org/officeDocument/2006/relationships/table" Target="../tables/table35.xml"/><Relationship Id="rId2" Type="http://schemas.openxmlformats.org/officeDocument/2006/relationships/hyperlink" Target="http://www.weekend.at/" TargetMode="External"/><Relationship Id="rId1" Type="http://schemas.openxmlformats.org/officeDocument/2006/relationships/hyperlink" Target="http://www.usa-reise.de/" TargetMode="External"/><Relationship Id="rId6" Type="http://schemas.openxmlformats.org/officeDocument/2006/relationships/table" Target="../tables/table34.xml"/><Relationship Id="rId5" Type="http://schemas.openxmlformats.org/officeDocument/2006/relationships/printerSettings" Target="../printerSettings/printerSettings6.bin"/><Relationship Id="rId4" Type="http://schemas.openxmlformats.org/officeDocument/2006/relationships/hyperlink" Target="https://www.weekend.at/lifestyle/reise/die-schoensten-wanderungen-und-trails-der-wel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manoeuvre.be/travel/mooiste-stranden-van-st-pete-en-clearwater/" TargetMode="External"/><Relationship Id="rId3" Type="http://schemas.openxmlformats.org/officeDocument/2006/relationships/hyperlink" Target="http://www.touristiknews.de/" TargetMode="External"/><Relationship Id="rId7" Type="http://schemas.openxmlformats.org/officeDocument/2006/relationships/hyperlink" Target="https://abouttravel.ch/ferien-reisen-freizeit/destination-ferien-reisen-freizeit/wasser-wunderwelt/" TargetMode="External"/><Relationship Id="rId12" Type="http://schemas.openxmlformats.org/officeDocument/2006/relationships/table" Target="../tables/table39.xml"/><Relationship Id="rId2" Type="http://schemas.openxmlformats.org/officeDocument/2006/relationships/hyperlink" Target="http://www.manoeuvre.be/" TargetMode="External"/><Relationship Id="rId1" Type="http://schemas.openxmlformats.org/officeDocument/2006/relationships/hyperlink" Target="http://www.abouttravel.ch/" TargetMode="External"/><Relationship Id="rId6" Type="http://schemas.openxmlformats.org/officeDocument/2006/relationships/hyperlink" Target="https://www.touristiknews.de/viel-spass-fuer-wenig-geld-st-pete-clearwater-fast-kostenfrei-entdecken-35886.html" TargetMode="External"/><Relationship Id="rId11" Type="http://schemas.openxmlformats.org/officeDocument/2006/relationships/table" Target="../tables/table38.xml"/><Relationship Id="rId5" Type="http://schemas.openxmlformats.org/officeDocument/2006/relationships/hyperlink" Target="https://vivanty.de/touristik/viel-spa-f-r-wenig-geld-st-peteclearwater-fast-kostenfrei-entdecken" TargetMode="External"/><Relationship Id="rId10" Type="http://schemas.openxmlformats.org/officeDocument/2006/relationships/table" Target="../tables/table37.xml"/><Relationship Id="rId4" Type="http://schemas.openxmlformats.org/officeDocument/2006/relationships/hyperlink" Target="https://vivanty.de/" TargetMode="External"/><Relationship Id="rId9"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gourmet-report.de/" TargetMode="External"/><Relationship Id="rId13" Type="http://schemas.openxmlformats.org/officeDocument/2006/relationships/table" Target="../tables/table41.xml"/><Relationship Id="rId3" Type="http://schemas.openxmlformats.org/officeDocument/2006/relationships/hyperlink" Target="http://www.tft-mag.com/" TargetMode="External"/><Relationship Id="rId7" Type="http://schemas.openxmlformats.org/officeDocument/2006/relationships/hyperlink" Target="http://www.tageskarte.io/" TargetMode="External"/><Relationship Id="rId12" Type="http://schemas.openxmlformats.org/officeDocument/2006/relationships/table" Target="../tables/table40.xml"/><Relationship Id="rId2" Type="http://schemas.openxmlformats.org/officeDocument/2006/relationships/hyperlink" Target="http://www.derstandard.de/" TargetMode="External"/><Relationship Id="rId1" Type="http://schemas.openxmlformats.org/officeDocument/2006/relationships/hyperlink" Target="http://www.gourmet-report.de/" TargetMode="External"/><Relationship Id="rId6" Type="http://schemas.openxmlformats.org/officeDocument/2006/relationships/hyperlink" Target="https://www.tft-mag.com/travel/die-besten-florida-tipps-auf-einen-blick/" TargetMode="External"/><Relationship Id="rId11" Type="http://schemas.openxmlformats.org/officeDocument/2006/relationships/printerSettings" Target="../printerSettings/printerSettings8.bin"/><Relationship Id="rId5" Type="http://schemas.openxmlformats.org/officeDocument/2006/relationships/hyperlink" Target="https://www.derstandard.de/story/2000138881635/farbenfrohe-straende-von-pechschwarz-bis-schweinchenrosa" TargetMode="External"/><Relationship Id="rId10" Type="http://schemas.openxmlformats.org/officeDocument/2006/relationships/hyperlink" Target="https://www.tageskarte.io/war-noch-was/detail/fernab-der-theresienwiese-oktoberfeste-rund-um-den-globus.html" TargetMode="External"/><Relationship Id="rId4" Type="http://schemas.openxmlformats.org/officeDocument/2006/relationships/hyperlink" Target="https://www.gourmet-report.de/artikel/391163/diese-sieben-reiseerlebnisse-sind-guenstiger-als-man-denkt/" TargetMode="External"/><Relationship Id="rId9" Type="http://schemas.openxmlformats.org/officeDocument/2006/relationships/hyperlink" Target="https://www.gourmet-report.de/artikel/392015/oktoberfeste-rund-um-den-globus/" TargetMode="External"/><Relationship Id="rId14" Type="http://schemas.openxmlformats.org/officeDocument/2006/relationships/table" Target="../tables/table4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8" Type="http://schemas.openxmlformats.org/officeDocument/2006/relationships/hyperlink" Target="http://www.nord-amerika.de/" TargetMode="External"/><Relationship Id="rId13" Type="http://schemas.openxmlformats.org/officeDocument/2006/relationships/hyperlink" Target="../../Media%20Clipping/2021%20VSPC%20Clippings/10%20-%20Oktober/Online/20211022%20www.justdeluxe.at.pdf" TargetMode="External"/><Relationship Id="rId18" Type="http://schemas.openxmlformats.org/officeDocument/2006/relationships/table" Target="../tables/table8.xml"/><Relationship Id="rId3" Type="http://schemas.openxmlformats.org/officeDocument/2006/relationships/hyperlink" Target="http://www.mygolf.de/" TargetMode="External"/><Relationship Id="rId7" Type="http://schemas.openxmlformats.org/officeDocument/2006/relationships/hyperlink" Target="http://www.justdeluxe.at/" TargetMode="External"/><Relationship Id="rId12" Type="http://schemas.openxmlformats.org/officeDocument/2006/relationships/hyperlink" Target="..%255C..%255C..%255CMedia%20Clipping%255C2021%20VSPC%20Clippings%255C10%20-%20Oktober%255COnline%255C20211020%20www.vivanty.de.pdf" TargetMode="External"/><Relationship Id="rId17" Type="http://schemas.openxmlformats.org/officeDocument/2006/relationships/table" Target="../tables/table7.xml"/><Relationship Id="rId2" Type="http://schemas.openxmlformats.org/officeDocument/2006/relationships/hyperlink" Target="../../Media%20Clipping/2021%20VSPC%20Clippings/10%20-%20Oktober/Online/20210925%20www.vivanty.de.pdf" TargetMode="External"/><Relationship Id="rId16" Type="http://schemas.openxmlformats.org/officeDocument/2006/relationships/hyperlink" Target="..%255C..%255C..%255CMedia%20Clipping%255C2021%20VSPC%20Clippings%255C10%20-%20Oktober%255COnline%255C20211027%20www.frankfurt-live.com.pdf" TargetMode="External"/><Relationship Id="rId1" Type="http://schemas.openxmlformats.org/officeDocument/2006/relationships/hyperlink" Target="https://vivanty.de/" TargetMode="External"/><Relationship Id="rId6" Type="http://schemas.openxmlformats.org/officeDocument/2006/relationships/hyperlink" Target="https://vivanty.de/" TargetMode="External"/><Relationship Id="rId11" Type="http://schemas.openxmlformats.org/officeDocument/2006/relationships/hyperlink" Target="../../Media%20Clipping/2021%20VSPC%20Clippings/10%20-%20Oktober/Online/20211015%20www.frankfurt-live.com.pdf" TargetMode="External"/><Relationship Id="rId5" Type="http://schemas.openxmlformats.org/officeDocument/2006/relationships/hyperlink" Target="http://www.frankfurt-live.com/" TargetMode="External"/><Relationship Id="rId15" Type="http://schemas.openxmlformats.org/officeDocument/2006/relationships/hyperlink" Target="..%255C..%255C..%255CMedia%20Clipping%255C2021%20VSPC%20Clippings%255C10%20-%20Oktober%255COnline%255C20211026%20www.trendxpress.org.pdf" TargetMode="External"/><Relationship Id="rId10" Type="http://schemas.openxmlformats.org/officeDocument/2006/relationships/hyperlink" Target="http://www.frankfurt-live.com/" TargetMode="External"/><Relationship Id="rId19" Type="http://schemas.openxmlformats.org/officeDocument/2006/relationships/table" Target="../tables/table9.xml"/><Relationship Id="rId4" Type="http://schemas.openxmlformats.org/officeDocument/2006/relationships/hyperlink" Target="../../Media%20Clipping/2021%20VSPC%20Clippings/10%20-%20Oktober/Online/20211012%20www.mygolf.de.pdf" TargetMode="External"/><Relationship Id="rId9" Type="http://schemas.openxmlformats.org/officeDocument/2006/relationships/hyperlink" Target="https://www.trendxpress.org/" TargetMode="External"/><Relationship Id="rId14" Type="http://schemas.openxmlformats.org/officeDocument/2006/relationships/hyperlink" Target="../../Media%20Clipping/2021%20VSPC%20Clippings/10%20-%20Oktober/Online/20211025%20www.nord-amerika.de.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edia%20Clipping/2021%20VSPC%20Clippings/11%20-%20November/Online/20211026%20www.shots.media.pdf" TargetMode="External"/><Relationship Id="rId13" Type="http://schemas.openxmlformats.org/officeDocument/2006/relationships/hyperlink" Target="../../Media%20Clipping/2021%20VSPC%20Clippings/11%20-%20November/Online/20211117%20www.vivanty.de.pdf" TargetMode="External"/><Relationship Id="rId18" Type="http://schemas.openxmlformats.org/officeDocument/2006/relationships/hyperlink" Target="http://www.falstaff-travel.com/" TargetMode="External"/><Relationship Id="rId3" Type="http://schemas.openxmlformats.org/officeDocument/2006/relationships/hyperlink" Target="http://www.frankfurt-live.com/" TargetMode="External"/><Relationship Id="rId21" Type="http://schemas.openxmlformats.org/officeDocument/2006/relationships/table" Target="../tables/table10.xml"/><Relationship Id="rId7" Type="http://schemas.openxmlformats.org/officeDocument/2006/relationships/hyperlink" Target="http://www.redspa.de/" TargetMode="External"/><Relationship Id="rId12" Type="http://schemas.openxmlformats.org/officeDocument/2006/relationships/hyperlink" Target="..%255C..%255C..%255CMedia%20Clipping%255C2021%20VSPC%20Clippings%255C11%20-%20November%255COnline%255C20211115%20www.vivanty.de.pdf" TargetMode="External"/><Relationship Id="rId17" Type="http://schemas.openxmlformats.org/officeDocument/2006/relationships/hyperlink" Target="http://www.falstaff-travel.com/" TargetMode="External"/><Relationship Id="rId2" Type="http://schemas.openxmlformats.org/officeDocument/2006/relationships/hyperlink" Target="http://www.weltreisender.net/" TargetMode="External"/><Relationship Id="rId16" Type="http://schemas.openxmlformats.org/officeDocument/2006/relationships/hyperlink" Target="http://www.sn.at/" TargetMode="External"/><Relationship Id="rId20" Type="http://schemas.openxmlformats.org/officeDocument/2006/relationships/hyperlink" Target="..%255C..%255C..%255CMedia%20Clipping%255C2021%20VSPC%20Clippings%255C11%20-%20November%255COnline%255C20211001%20www.falstaff-travel.com.pdf" TargetMode="External"/><Relationship Id="rId1" Type="http://schemas.openxmlformats.org/officeDocument/2006/relationships/hyperlink" Target="http://www.shots.mediat/" TargetMode="External"/><Relationship Id="rId6" Type="http://schemas.openxmlformats.org/officeDocument/2006/relationships/hyperlink" Target="https://vivanty.de/" TargetMode="External"/><Relationship Id="rId11" Type="http://schemas.openxmlformats.org/officeDocument/2006/relationships/hyperlink" Target="../../Media%20Clipping/2021%20VSPC%20Clippings/11%20-%20November/Online/20211110%20www.frankfurt-live.com.pdf" TargetMode="External"/><Relationship Id="rId5" Type="http://schemas.openxmlformats.org/officeDocument/2006/relationships/hyperlink" Target="https://vivanty.de/" TargetMode="External"/><Relationship Id="rId15" Type="http://schemas.openxmlformats.org/officeDocument/2006/relationships/hyperlink" Target="../../Media%20Clipping/2021%20VSPC%20Clippings/11%20-%20November/Online/20211023%20www.sn.at.pdf" TargetMode="External"/><Relationship Id="rId23" Type="http://schemas.openxmlformats.org/officeDocument/2006/relationships/table" Target="../tables/table12.xml"/><Relationship Id="rId10" Type="http://schemas.openxmlformats.org/officeDocument/2006/relationships/hyperlink" Target="../../Media%20Clipping/2021%20VSPC%20Clippings/11%20-%20November/Online/20211104%20www.frankfurt-live.com.pdf" TargetMode="External"/><Relationship Id="rId19" Type="http://schemas.openxmlformats.org/officeDocument/2006/relationships/hyperlink" Target="..%255C..%255C..%255CMedia%20Clipping%255C2021%20VSPC%20Clippings%255C11%20-%20November%255COnline%255C20210830%20www.falstaff-travel.com.pdf" TargetMode="External"/><Relationship Id="rId4" Type="http://schemas.openxmlformats.org/officeDocument/2006/relationships/hyperlink" Target="http://www.frankfurt-live.com/" TargetMode="External"/><Relationship Id="rId9" Type="http://schemas.openxmlformats.org/officeDocument/2006/relationships/hyperlink" Target="../../Media%20Clipping/2021%20VSPC%20Clippings/11%20-%20November/Online/20211030%20www.weltreisender.net.pdf" TargetMode="External"/><Relationship Id="rId14" Type="http://schemas.openxmlformats.org/officeDocument/2006/relationships/hyperlink" Target="..%255C..%255C..%255CMedia%20Clipping%255C2021%20VSPC%20Clippings%255C11%20-%20November%255COnline%255C20211123%20www.redspa.de.pdf" TargetMode="External"/><Relationship Id="rId22"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8" Type="http://schemas.openxmlformats.org/officeDocument/2006/relationships/hyperlink" Target="http://www.telezueri.ch/" TargetMode="External"/><Relationship Id="rId13" Type="http://schemas.openxmlformats.org/officeDocument/2006/relationships/hyperlink" Target="..%255C..%255C..%255CMedia%20Clipping%255C2021%20VSPC%20Clippings%255C12%20-%20Dezember%255COnline%255C20211203%20www.mygolf.de.pdf" TargetMode="External"/><Relationship Id="rId18" Type="http://schemas.openxmlformats.org/officeDocument/2006/relationships/hyperlink" Target="..%255C..%255C..%255CMedia%20Clipping%255C2021%20VSPC%20Clippings%255C12%20-%20Dezember%255COnline%255C20211212%20www.telebaern.tv.pdf" TargetMode="External"/><Relationship Id="rId3" Type="http://schemas.openxmlformats.org/officeDocument/2006/relationships/hyperlink" Target="https://www.trendxpress.org/" TargetMode="External"/><Relationship Id="rId21" Type="http://schemas.openxmlformats.org/officeDocument/2006/relationships/hyperlink" Target="..%255C..%255C..%255CMedia%20Clipping%255C2021%20VSPC%20Clippings%255C12%20-%20Dezember%255COnline%255C20211217%20www.maenner.media.pdf" TargetMode="External"/><Relationship Id="rId7" Type="http://schemas.openxmlformats.org/officeDocument/2006/relationships/hyperlink" Target="http://www.telebaern.tv/" TargetMode="External"/><Relationship Id="rId12" Type="http://schemas.openxmlformats.org/officeDocument/2006/relationships/hyperlink" Target="..%255C..%255C..%255CMedia%20Clipping%255C2021%20VSPC%20Clippings%255C12%20-%20Dezember%255COnline%255C20211125%20www.sn.at.pdf" TargetMode="External"/><Relationship Id="rId17" Type="http://schemas.openxmlformats.org/officeDocument/2006/relationships/hyperlink" Target="..%255C..%255C..%255CMedia%20Clipping%255C2021%20VSPC%20Clippings%255C12%20-%20Dezember%255COnline%255C20211211%20www.sn.at.pdf" TargetMode="External"/><Relationship Id="rId2" Type="http://schemas.openxmlformats.org/officeDocument/2006/relationships/hyperlink" Target="http://www.mygolf.de/" TargetMode="External"/><Relationship Id="rId16" Type="http://schemas.openxmlformats.org/officeDocument/2006/relationships/hyperlink" Target="..%255C..%255C..%255CMedia%20Clipping%255C2021%20VSPC%20Clippings%255C12%20-%20Dezember%255COnline%255C20211208%20www.vivanty.de.pdf" TargetMode="External"/><Relationship Id="rId20" Type="http://schemas.openxmlformats.org/officeDocument/2006/relationships/hyperlink" Target="..%255C..%255C..%255CMedia%20Clipping%255C2021%20VSPC%20Clippings%255C12%20-%20Dezember%255COnline%255C20211214%20www.radioreise.de.pdf" TargetMode="External"/><Relationship Id="rId1" Type="http://schemas.openxmlformats.org/officeDocument/2006/relationships/hyperlink" Target="http://www.falstaff-travel.com/" TargetMode="External"/><Relationship Id="rId6" Type="http://schemas.openxmlformats.org/officeDocument/2006/relationships/hyperlink" Target="http://www.sn.at/" TargetMode="External"/><Relationship Id="rId11" Type="http://schemas.openxmlformats.org/officeDocument/2006/relationships/hyperlink" Target="..%255C..%255C..%255CMedia%20Clipping%255C2021%20VSPC%20Clippings%255C12%20-%20Dezember%255COnline%255C20211125%20www.falstaff-travel.com.pdf" TargetMode="External"/><Relationship Id="rId24" Type="http://schemas.openxmlformats.org/officeDocument/2006/relationships/table" Target="../tables/table15.xml"/><Relationship Id="rId5" Type="http://schemas.openxmlformats.org/officeDocument/2006/relationships/hyperlink" Target="https://vivanty.de/" TargetMode="External"/><Relationship Id="rId15" Type="http://schemas.openxmlformats.org/officeDocument/2006/relationships/hyperlink" Target="..%255C..%255C..%255CMedia%20Clipping%255C2021%20VSPC%20Clippings%255C12%20-%20Dezember%255COnline%255C20211206%20www.weltexpress.info.pdf" TargetMode="External"/><Relationship Id="rId23" Type="http://schemas.openxmlformats.org/officeDocument/2006/relationships/table" Target="../tables/table14.xml"/><Relationship Id="rId10" Type="http://schemas.openxmlformats.org/officeDocument/2006/relationships/hyperlink" Target="http://www.maenner.media/" TargetMode="External"/><Relationship Id="rId19" Type="http://schemas.openxmlformats.org/officeDocument/2006/relationships/hyperlink" Target="..%255C..%255C..%255CMedia%20Clipping%255C2021%20VSPC%20Clippings%255C12%20-%20Dezember%255COnline%255C20211212%20www.telezueri.ch.pdf" TargetMode="External"/><Relationship Id="rId4" Type="http://schemas.openxmlformats.org/officeDocument/2006/relationships/hyperlink" Target="http://www.weltexpress.info/" TargetMode="External"/><Relationship Id="rId9" Type="http://schemas.openxmlformats.org/officeDocument/2006/relationships/hyperlink" Target="http://www.radioreise.de/" TargetMode="External"/><Relationship Id="rId14" Type="http://schemas.openxmlformats.org/officeDocument/2006/relationships/hyperlink" Target="..%255C..%255C..%255CMedia%20Clipping%255C2021%20VSPC%20Clippings%255C12%20-%20Dezember%255COnline%255C20211206%20www.trendxpress.org.pdf" TargetMode="External"/><Relationship Id="rId22"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8" Type="http://schemas.openxmlformats.org/officeDocument/2006/relationships/hyperlink" Target="http://www.tideless.de/" TargetMode="External"/><Relationship Id="rId13" Type="http://schemas.openxmlformats.org/officeDocument/2006/relationships/hyperlink" Target="../Media%20Clipping/2022/1%20-%20Januar/Online/20211212%20www.argoviatoday.ch.pdf" TargetMode="External"/><Relationship Id="rId18" Type="http://schemas.openxmlformats.org/officeDocument/2006/relationships/hyperlink" Target="..%255C..%255CMedia%20Clipping%255C2022%255C1%20-%20Januar%255COnline%255C20211223%20www.elite-magazin.com.pdf" TargetMode="External"/><Relationship Id="rId3" Type="http://schemas.openxmlformats.org/officeDocument/2006/relationships/hyperlink" Target="http://www.der-geniesser.de/" TargetMode="External"/><Relationship Id="rId21" Type="http://schemas.openxmlformats.org/officeDocument/2006/relationships/hyperlink" Target="..%255C..%255CMedia%20Clipping%255C2022%255C1%20-%20Januar%255COnline%255C20220101%20www.fotocultmagazin.com.pdf" TargetMode="External"/><Relationship Id="rId7" Type="http://schemas.openxmlformats.org/officeDocument/2006/relationships/hyperlink" Target="http://www.elite-magazin.com/" TargetMode="External"/><Relationship Id="rId12" Type="http://schemas.openxmlformats.org/officeDocument/2006/relationships/hyperlink" Target="..%255C..%255CMedia%20Clipping%255C2022%255C1%20-%20Januar%255COnline%255C20211015%20www.aerotelegraph.com.pdf" TargetMode="External"/><Relationship Id="rId17" Type="http://schemas.openxmlformats.org/officeDocument/2006/relationships/hyperlink" Target="..%255C..%255CMedia%20Clipping%255C2022%255C1%20-%20Januar%255COnline%255C20211221%20www.vivanty.de.pdf" TargetMode="External"/><Relationship Id="rId25" Type="http://schemas.openxmlformats.org/officeDocument/2006/relationships/table" Target="../tables/table18.xml"/><Relationship Id="rId2" Type="http://schemas.openxmlformats.org/officeDocument/2006/relationships/hyperlink" Target="http://www.argoviatoday.ch/" TargetMode="External"/><Relationship Id="rId16" Type="http://schemas.openxmlformats.org/officeDocument/2006/relationships/hyperlink" Target="..%255C..%255CMedia%20Clipping%255C2022%255C1%20-%20Januar%255COnline%255C20211221%20www.urlaubsnews.com.pdf" TargetMode="External"/><Relationship Id="rId20" Type="http://schemas.openxmlformats.org/officeDocument/2006/relationships/hyperlink" Target="..%255C..%255CMedia%20Clipping%255C2022%255C1%20-%20Januar%255COnline%255C20211229%20www.falstaff-travel.com.pdf" TargetMode="External"/><Relationship Id="rId1" Type="http://schemas.openxmlformats.org/officeDocument/2006/relationships/hyperlink" Target="http://www.aerotelegraph.com/" TargetMode="External"/><Relationship Id="rId6" Type="http://schemas.openxmlformats.org/officeDocument/2006/relationships/hyperlink" Target="http://www.vivanty.de/" TargetMode="External"/><Relationship Id="rId11" Type="http://schemas.openxmlformats.org/officeDocument/2006/relationships/hyperlink" Target="http://www.frankfurt-live.de/" TargetMode="External"/><Relationship Id="rId24" Type="http://schemas.openxmlformats.org/officeDocument/2006/relationships/table" Target="../tables/table17.xml"/><Relationship Id="rId5" Type="http://schemas.openxmlformats.org/officeDocument/2006/relationships/hyperlink" Target="http://www.urlaubsnews.com/" TargetMode="External"/><Relationship Id="rId15" Type="http://schemas.openxmlformats.org/officeDocument/2006/relationships/hyperlink" Target="..%255C..%255CMedia%20Clipping%255C2022%255C1%20-%20Januar%255COnline%255C20211220%20www.reisevor9.de.pdf" TargetMode="External"/><Relationship Id="rId23" Type="http://schemas.openxmlformats.org/officeDocument/2006/relationships/table" Target="../tables/table16.xml"/><Relationship Id="rId10" Type="http://schemas.openxmlformats.org/officeDocument/2006/relationships/hyperlink" Target="http://www.fotocultmagazin.com/" TargetMode="External"/><Relationship Id="rId19" Type="http://schemas.openxmlformats.org/officeDocument/2006/relationships/hyperlink" Target="..%255C..%255CMedia%20Clipping%255C2022%255C1%20-%20Januar%255COnline%255C20211224%20www.tideless.de.pdf" TargetMode="External"/><Relationship Id="rId4" Type="http://schemas.openxmlformats.org/officeDocument/2006/relationships/hyperlink" Target="http://www.reisevor9.de/" TargetMode="External"/><Relationship Id="rId9" Type="http://schemas.openxmlformats.org/officeDocument/2006/relationships/hyperlink" Target="http://www.falstaff-travel.com/" TargetMode="External"/><Relationship Id="rId14" Type="http://schemas.openxmlformats.org/officeDocument/2006/relationships/hyperlink" Target="..%255C..%255CMedia%20Clipping%255C2022%255C1%20-%20Januar%255COnline%255C20211218%20www.der-geniesser.eu.pdf" TargetMode="External"/><Relationship Id="rId22" Type="http://schemas.openxmlformats.org/officeDocument/2006/relationships/hyperlink" Target="..%255C..%255CMedia%20Clipping%255C2022%255C1%20-%20Januar%255COnline%255C20220110%20www.frankfurt-live.com.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elite-magazin.com/" TargetMode="External"/><Relationship Id="rId13" Type="http://schemas.openxmlformats.org/officeDocument/2006/relationships/hyperlink" Target="..%255C..%255C..%255CMedia%20Clipping%255C2022%255C2%20-%20Februar%255COnline%255C20220114%20www.frankfurt-live.com.pdf" TargetMode="External"/><Relationship Id="rId18" Type="http://schemas.openxmlformats.org/officeDocument/2006/relationships/hyperlink" Target="..%255C..%255C..%255CMedia%20Clipping%255C2022%255C2%20-%20Februar%255COnline%255C20220114%20www.msn.de.pdf" TargetMode="External"/><Relationship Id="rId26" Type="http://schemas.openxmlformats.org/officeDocument/2006/relationships/hyperlink" Target="../../Media%20Clipping/2022/2%20-%20Februar/Online/20220125%20www.ab-in-den-urlaub.de.pdf" TargetMode="External"/><Relationship Id="rId3" Type="http://schemas.openxmlformats.org/officeDocument/2006/relationships/hyperlink" Target="http://www.janeuhlig.de/" TargetMode="External"/><Relationship Id="rId21" Type="http://schemas.openxmlformats.org/officeDocument/2006/relationships/hyperlink" Target="../../Media%20Clipping/2022/2%20-%20Februar/Online/20220117%20www.eliteblog.at.pdf" TargetMode="External"/><Relationship Id="rId7" Type="http://schemas.openxmlformats.org/officeDocument/2006/relationships/hyperlink" Target="http://www.eliteblog.at/" TargetMode="External"/><Relationship Id="rId12" Type="http://schemas.openxmlformats.org/officeDocument/2006/relationships/hyperlink" Target="http://www.ab-in-den-urlaub.de/" TargetMode="External"/><Relationship Id="rId17" Type="http://schemas.openxmlformats.org/officeDocument/2006/relationships/hyperlink" Target="..%255C..%255C..%255CMedia%20Clipping%255C2022%255C2%20-%20Februar%255COnline%255C20220114%20www.msn.com%20Switzerland.pdf" TargetMode="External"/><Relationship Id="rId25" Type="http://schemas.openxmlformats.org/officeDocument/2006/relationships/hyperlink" Target="../../Media%20Clipping/2022/2%20-%20Februar/Online/20220121%20www.frankfurt-live.com.pdf" TargetMode="External"/><Relationship Id="rId2" Type="http://schemas.openxmlformats.org/officeDocument/2006/relationships/hyperlink" Target="http://www.freundin.de/" TargetMode="External"/><Relationship Id="rId16" Type="http://schemas.openxmlformats.org/officeDocument/2006/relationships/hyperlink" Target="..%255C..%255C..%255CMedia%20Clipping%255C2022%255C2%20-%20Februar%255COnline%255C20220114%20www.msn.com%20Austria.pdf" TargetMode="External"/><Relationship Id="rId20" Type="http://schemas.openxmlformats.org/officeDocument/2006/relationships/hyperlink" Target="../../Media%20Clipping/2022/2%20-%20Februar/Online/20220115%20www.usa-reise.de.pdf" TargetMode="External"/><Relationship Id="rId29" Type="http://schemas.openxmlformats.org/officeDocument/2006/relationships/table" Target="../tables/table21.xml"/><Relationship Id="rId1" Type="http://schemas.openxmlformats.org/officeDocument/2006/relationships/hyperlink" Target="http://www.frankfurt-live.de/" TargetMode="External"/><Relationship Id="rId6" Type="http://schemas.openxmlformats.org/officeDocument/2006/relationships/hyperlink" Target="http://www.usa-reise.de/" TargetMode="External"/><Relationship Id="rId11" Type="http://schemas.openxmlformats.org/officeDocument/2006/relationships/hyperlink" Target="http://www.frankfurt-live.de/" TargetMode="External"/><Relationship Id="rId24" Type="http://schemas.openxmlformats.org/officeDocument/2006/relationships/hyperlink" Target="..%255C..%255C..%255CMedia%20Clipping%255C2022%255C2%20-%20Februar%255COnline%255C20220120%20www.justdeluxe.at.pdf" TargetMode="External"/><Relationship Id="rId5" Type="http://schemas.openxmlformats.org/officeDocument/2006/relationships/hyperlink" Target="http://www.vivanty.de/" TargetMode="External"/><Relationship Id="rId15" Type="http://schemas.openxmlformats.org/officeDocument/2006/relationships/hyperlink" Target="..%255C..%255C..%255CMedia%20Clipping%255C2022%255C2%20-%20Februar%255COnline%255C20220114%20www.janeuhlig.de.pdf" TargetMode="External"/><Relationship Id="rId23" Type="http://schemas.openxmlformats.org/officeDocument/2006/relationships/hyperlink" Target="../../Media%20Clipping/2022/2%20-%20Februar/Online/20220118%20www.ullrichhoe.com.pdf" TargetMode="External"/><Relationship Id="rId28" Type="http://schemas.openxmlformats.org/officeDocument/2006/relationships/table" Target="../tables/table20.xml"/><Relationship Id="rId10" Type="http://schemas.openxmlformats.org/officeDocument/2006/relationships/hyperlink" Target="http://www.justdeluxe.at/" TargetMode="External"/><Relationship Id="rId19" Type="http://schemas.openxmlformats.org/officeDocument/2006/relationships/hyperlink" Target="..%255C..%255C..%255CMedia%20Clipping%255C2022%255C2%20-%20Februar%255COnline%255C20220114%20www.vivanty.de.pdf" TargetMode="External"/><Relationship Id="rId4" Type="http://schemas.openxmlformats.org/officeDocument/2006/relationships/hyperlink" Target="http://www.msn.de/" TargetMode="External"/><Relationship Id="rId9" Type="http://schemas.openxmlformats.org/officeDocument/2006/relationships/hyperlink" Target="http://www.ullrichhoe.com/" TargetMode="External"/><Relationship Id="rId14" Type="http://schemas.openxmlformats.org/officeDocument/2006/relationships/hyperlink" Target="..%255C..%255C..%255CMedia%20Clipping%255C2022%255C2%20-%20Februar%255COnline%255C20220114%20www.freundin.de.pdf" TargetMode="External"/><Relationship Id="rId22" Type="http://schemas.openxmlformats.org/officeDocument/2006/relationships/hyperlink" Target="..%255C..%255C..%255CMedia%20Clipping%255C2022%255C2%20-%20Februar%255COnline%255C20220117%20www.elite-magazin.com.pdf" TargetMode="External"/><Relationship Id="rId27" Type="http://schemas.openxmlformats.org/officeDocument/2006/relationships/table" Target="../tables/table19.xml"/></Relationships>
</file>

<file path=xl/worksheets/_rels/sheet8.xml.rels><?xml version="1.0" encoding="UTF-8" standalone="yes"?>
<Relationships xmlns="http://schemas.openxmlformats.org/package/2006/relationships"><Relationship Id="rId8" Type="http://schemas.openxmlformats.org/officeDocument/2006/relationships/hyperlink" Target="http://www.frankfurt-live.de/" TargetMode="External"/><Relationship Id="rId13" Type="http://schemas.openxmlformats.org/officeDocument/2006/relationships/hyperlink" Target="../../../Media%20Clipping/2022/3%20-%20Ma&#776;rz/Online/20220214%20www.freizeit.at.pdf" TargetMode="External"/><Relationship Id="rId18" Type="http://schemas.openxmlformats.org/officeDocument/2006/relationships/hyperlink" Target="../../../Media%20Clipping/2022/3%20-%20Ma&#776;rz/Online/20220228%20www.frankfurt-live.com.pdf" TargetMode="External"/><Relationship Id="rId3" Type="http://schemas.openxmlformats.org/officeDocument/2006/relationships/hyperlink" Target="http://www.freizeit.at/" TargetMode="External"/><Relationship Id="rId21" Type="http://schemas.openxmlformats.org/officeDocument/2006/relationships/printerSettings" Target="../printerSettings/printerSettings2.bin"/><Relationship Id="rId7" Type="http://schemas.openxmlformats.org/officeDocument/2006/relationships/hyperlink" Target="http://www.vivanty.de/" TargetMode="External"/><Relationship Id="rId12" Type="http://schemas.openxmlformats.org/officeDocument/2006/relationships/hyperlink" Target="../../../Media%20Clipping/2022/3%20-%20Ma&#776;rz/Online/20220214%20www.europenewspapers.com.pdf" TargetMode="External"/><Relationship Id="rId17" Type="http://schemas.openxmlformats.org/officeDocument/2006/relationships/hyperlink" Target="../../../Media%20Clipping/2022/3%20-%20Ma&#776;rz/Online/20220224%20www.vivanty.de.pdf" TargetMode="External"/><Relationship Id="rId2" Type="http://schemas.openxmlformats.org/officeDocument/2006/relationships/hyperlink" Target="http://www.europenewspapers.com/" TargetMode="External"/><Relationship Id="rId16" Type="http://schemas.openxmlformats.org/officeDocument/2006/relationships/hyperlink" Target="../../../Media%20Clipping/2022/3%20-%20Ma&#776;rz/Online/20220223%20www.fotocultmagazin.com.pdf" TargetMode="External"/><Relationship Id="rId20" Type="http://schemas.openxmlformats.org/officeDocument/2006/relationships/hyperlink" Target="../../../Media%20Clipping/2022/3%20-%20Ma&#776;rz/Online/20220302%20www.frankfurt-live.com.pdf" TargetMode="External"/><Relationship Id="rId1" Type="http://schemas.openxmlformats.org/officeDocument/2006/relationships/hyperlink" Target="http://www.usa-reise.de/" TargetMode="External"/><Relationship Id="rId6" Type="http://schemas.openxmlformats.org/officeDocument/2006/relationships/hyperlink" Target="http://www.fotocultmagazin.com/" TargetMode="External"/><Relationship Id="rId11" Type="http://schemas.openxmlformats.org/officeDocument/2006/relationships/hyperlink" Target="../../../Media%20Clipping/2022/3%20-%20Ma&#776;rz/Online/20220129%20www.usa-reise.de.pdf" TargetMode="External"/><Relationship Id="rId24" Type="http://schemas.openxmlformats.org/officeDocument/2006/relationships/table" Target="../tables/table24.xml"/><Relationship Id="rId5" Type="http://schemas.openxmlformats.org/officeDocument/2006/relationships/hyperlink" Target="http://www.falstaff.de/" TargetMode="External"/><Relationship Id="rId15" Type="http://schemas.openxmlformats.org/officeDocument/2006/relationships/hyperlink" Target="../../../Media%20Clipping/2022/3%20-%20Ma&#776;rz/Online/20220222%20www.falstaff.de.pdf" TargetMode="External"/><Relationship Id="rId23" Type="http://schemas.openxmlformats.org/officeDocument/2006/relationships/table" Target="../tables/table23.xml"/><Relationship Id="rId10" Type="http://schemas.openxmlformats.org/officeDocument/2006/relationships/hyperlink" Target="http://www.frankfurt-live.de/" TargetMode="External"/><Relationship Id="rId19" Type="http://schemas.openxmlformats.org/officeDocument/2006/relationships/hyperlink" Target="../../../Media%20Clipping/2022/3%20-%20Ma&#776;rz/Online/20220301%20www.vivanty.de.pdf" TargetMode="External"/><Relationship Id="rId4" Type="http://schemas.openxmlformats.org/officeDocument/2006/relationships/hyperlink" Target="http://www.justdeluxe.at/" TargetMode="External"/><Relationship Id="rId9" Type="http://schemas.openxmlformats.org/officeDocument/2006/relationships/hyperlink" Target="http://www.vivanty.de/" TargetMode="External"/><Relationship Id="rId14" Type="http://schemas.openxmlformats.org/officeDocument/2006/relationships/hyperlink" Target="../../../Media%20Clipping/2022/3%20-%20Ma&#776;rz/Online/20220221%20www.justdeluxe.at.pdf" TargetMode="External"/><Relationship Id="rId22" Type="http://schemas.openxmlformats.org/officeDocument/2006/relationships/table" Target="../tables/table22.xml"/></Relationships>
</file>

<file path=xl/worksheets/_rels/sheet9.xml.rels><?xml version="1.0" encoding="UTF-8" standalone="yes"?>
<Relationships xmlns="http://schemas.openxmlformats.org/package/2006/relationships"><Relationship Id="rId8" Type="http://schemas.openxmlformats.org/officeDocument/2006/relationships/hyperlink" Target="http://www.queer.de/" TargetMode="External"/><Relationship Id="rId13" Type="http://schemas.openxmlformats.org/officeDocument/2006/relationships/hyperlink" Target="http://www.usaentdecken.de/" TargetMode="External"/><Relationship Id="rId18" Type="http://schemas.openxmlformats.org/officeDocument/2006/relationships/hyperlink" Target="../../../Media%20Clipping/2022/4%20-%20April/Online/20220317%20www.justdeluxe.at.pdf" TargetMode="External"/><Relationship Id="rId26" Type="http://schemas.openxmlformats.org/officeDocument/2006/relationships/hyperlink" Target="../../../Media%20Clipping/2022/4%20-%20April/Online/20220403%20www.usaentdecken.de.pdf" TargetMode="External"/><Relationship Id="rId3" Type="http://schemas.openxmlformats.org/officeDocument/2006/relationships/hyperlink" Target="http://www.wellness-magazin.at/" TargetMode="External"/><Relationship Id="rId21" Type="http://schemas.openxmlformats.org/officeDocument/2006/relationships/hyperlink" Target="../../../Media%20Clipping/2022/4%20-%20April/Online/20220326%20www.queer.de.pdf" TargetMode="External"/><Relationship Id="rId7" Type="http://schemas.openxmlformats.org/officeDocument/2006/relationships/hyperlink" Target="http://www.usa-reise.de/" TargetMode="External"/><Relationship Id="rId12" Type="http://schemas.openxmlformats.org/officeDocument/2006/relationships/hyperlink" Target="https://vivanty.de/" TargetMode="External"/><Relationship Id="rId17" Type="http://schemas.openxmlformats.org/officeDocument/2006/relationships/hyperlink" Target="../../../Media%20Clipping/2022/4%20-%20April/Online/20220316%20www.frankfurt-live.com.pdf" TargetMode="External"/><Relationship Id="rId25" Type="http://schemas.openxmlformats.org/officeDocument/2006/relationships/hyperlink" Target="../../../Media%20Clipping/2022/4%20-%20April/Online/20220331%20www.vivanty.de.pdf" TargetMode="External"/><Relationship Id="rId2" Type="http://schemas.openxmlformats.org/officeDocument/2006/relationships/hyperlink" Target="http://www.usaentdecken.de/" TargetMode="External"/><Relationship Id="rId16" Type="http://schemas.openxmlformats.org/officeDocument/2006/relationships/hyperlink" Target="../../../Media%20Clipping/2022/4%20-%20April/Online/20220314%20www.wellness-magazin.at.pdf" TargetMode="External"/><Relationship Id="rId20" Type="http://schemas.openxmlformats.org/officeDocument/2006/relationships/hyperlink" Target="../../../Media%20Clipping/2022/4%20-%20April/Online/20220319%20www.usa-reise.de.pdf" TargetMode="External"/><Relationship Id="rId29" Type="http://schemas.openxmlformats.org/officeDocument/2006/relationships/table" Target="../tables/table26.xml"/><Relationship Id="rId1" Type="http://schemas.openxmlformats.org/officeDocument/2006/relationships/hyperlink" Target="http://www.artundreise-blog.ch/" TargetMode="External"/><Relationship Id="rId6" Type="http://schemas.openxmlformats.org/officeDocument/2006/relationships/hyperlink" Target="http://www.mate-magazin.de/" TargetMode="External"/><Relationship Id="rId11" Type="http://schemas.openxmlformats.org/officeDocument/2006/relationships/hyperlink" Target="http://www.reiseziel-erde.de/" TargetMode="External"/><Relationship Id="rId24" Type="http://schemas.openxmlformats.org/officeDocument/2006/relationships/hyperlink" Target="../../../Media%20Clipping/2022/4%20-%20April/Online/20220330%20www.reiseziel-erde.de.pdf" TargetMode="External"/><Relationship Id="rId5" Type="http://schemas.openxmlformats.org/officeDocument/2006/relationships/hyperlink" Target="http://www.justdeluxe.at/" TargetMode="External"/><Relationship Id="rId15" Type="http://schemas.openxmlformats.org/officeDocument/2006/relationships/hyperlink" Target="../../../Media%20Clipping/2022/4%20-%20April/Online/20220301%20www.usaentdecken.de.pdf" TargetMode="External"/><Relationship Id="rId23" Type="http://schemas.openxmlformats.org/officeDocument/2006/relationships/hyperlink" Target="../../../Media%20Clipping/2022/4%20-%20April/Online/20220330%20www.360grad-travel.club.pdf" TargetMode="External"/><Relationship Id="rId28" Type="http://schemas.openxmlformats.org/officeDocument/2006/relationships/table" Target="../tables/table25.xml"/><Relationship Id="rId10" Type="http://schemas.openxmlformats.org/officeDocument/2006/relationships/hyperlink" Target="https://360grad-travel.club/news" TargetMode="External"/><Relationship Id="rId19" Type="http://schemas.openxmlformats.org/officeDocument/2006/relationships/hyperlink" Target="../../../Media%20Clipping/2022/4%20-%20April/Online/20220317%20www.mate-magazin.de.pdf" TargetMode="External"/><Relationship Id="rId4" Type="http://schemas.openxmlformats.org/officeDocument/2006/relationships/hyperlink" Target="http://www.frankfurt-live.de/" TargetMode="External"/><Relationship Id="rId9" Type="http://schemas.openxmlformats.org/officeDocument/2006/relationships/hyperlink" Target="http://www.justdeluxe.at/" TargetMode="External"/><Relationship Id="rId14" Type="http://schemas.openxmlformats.org/officeDocument/2006/relationships/hyperlink" Target="..\..\..\Media%20Clipping\2022\4%20-%20April\Online\20220118%20www.artundreise-blog.ch.pdf" TargetMode="External"/><Relationship Id="rId22" Type="http://schemas.openxmlformats.org/officeDocument/2006/relationships/hyperlink" Target="../../../Media%20Clipping/2022/4%20-%20April/Online/20220327%20www.justdeluxe.at.pdf" TargetMode="External"/><Relationship Id="rId27" Type="http://schemas.openxmlformats.org/officeDocument/2006/relationships/printerSettings" Target="../printerSettings/printerSettings3.bin"/><Relationship Id="rId30"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workbookViewId="0">
      <selection activeCell="A3" sqref="A3:H3"/>
    </sheetView>
  </sheetViews>
  <sheetFormatPr baseColWidth="10" defaultColWidth="9.140625" defaultRowHeight="15" x14ac:dyDescent="0.25"/>
  <cols>
    <col min="1" max="8" width="20.7109375" customWidth="1"/>
  </cols>
  <sheetData>
    <row r="1" spans="1:8" ht="18.75" x14ac:dyDescent="0.3">
      <c r="A1" s="196" t="s">
        <v>63</v>
      </c>
      <c r="B1" s="197"/>
      <c r="C1" s="197"/>
      <c r="D1" s="197"/>
      <c r="E1" s="197"/>
      <c r="F1" s="197"/>
      <c r="G1" s="197"/>
      <c r="H1" s="197"/>
    </row>
    <row r="2" spans="1:8" ht="17.25" x14ac:dyDescent="0.3">
      <c r="A2" s="198" t="s">
        <v>3</v>
      </c>
      <c r="B2" s="199"/>
      <c r="C2" s="199"/>
      <c r="D2" s="199"/>
      <c r="E2" s="199"/>
      <c r="F2" s="199"/>
      <c r="G2" s="199"/>
      <c r="H2" s="199"/>
    </row>
    <row r="3" spans="1:8" ht="17.25" x14ac:dyDescent="0.3">
      <c r="A3" s="200" t="s">
        <v>58</v>
      </c>
      <c r="B3" s="197"/>
      <c r="C3" s="197"/>
      <c r="D3" s="197"/>
      <c r="E3" s="197"/>
      <c r="F3" s="197"/>
      <c r="G3" s="197"/>
      <c r="H3" s="197"/>
    </row>
    <row r="5" spans="1:8" ht="15.75" x14ac:dyDescent="0.25">
      <c r="A5" s="202" t="s">
        <v>2</v>
      </c>
      <c r="B5" s="203"/>
      <c r="C5" s="203"/>
      <c r="D5" s="203"/>
      <c r="E5" s="203"/>
      <c r="F5" s="203"/>
      <c r="G5" s="52"/>
      <c r="H5" s="53"/>
    </row>
    <row r="6" spans="1:8" ht="15.75" x14ac:dyDescent="0.25">
      <c r="A6" s="202" t="s">
        <v>1</v>
      </c>
      <c r="B6" s="203"/>
      <c r="C6" s="203"/>
      <c r="D6" s="203"/>
      <c r="E6" s="203"/>
      <c r="F6" s="203"/>
      <c r="G6" s="203"/>
      <c r="H6" s="53"/>
    </row>
    <row r="8" spans="1:8" ht="32.25" customHeight="1" x14ac:dyDescent="0.25">
      <c r="A8" s="201" t="s">
        <v>59</v>
      </c>
      <c r="B8" s="201"/>
      <c r="C8" s="201"/>
      <c r="D8" s="201"/>
      <c r="E8" s="201"/>
      <c r="F8" s="201"/>
      <c r="G8" s="201"/>
      <c r="H8" s="201"/>
    </row>
  </sheetData>
  <mergeCells count="6">
    <mergeCell ref="A1:H1"/>
    <mergeCell ref="A2:H2"/>
    <mergeCell ref="A3:H3"/>
    <mergeCell ref="A8:H8"/>
    <mergeCell ref="A5:F5"/>
    <mergeCell ref="A6:G6"/>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H108"/>
  <sheetViews>
    <sheetView topLeftCell="C95" workbookViewId="0">
      <selection activeCell="C97" sqref="C97:L97"/>
    </sheetView>
  </sheetViews>
  <sheetFormatPr baseColWidth="10" defaultColWidth="9.140625" defaultRowHeight="15" x14ac:dyDescent="0.25"/>
  <cols>
    <col min="1" max="1" width="20.42578125" hidden="1" customWidth="1"/>
    <col min="2" max="2" width="18.140625" hidden="1" customWidth="1"/>
    <col min="3" max="3" width="23"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672</v>
      </c>
      <c r="B2" s="206"/>
      <c r="C2" s="206"/>
      <c r="D2" s="206"/>
      <c r="E2" s="206"/>
      <c r="F2" s="206"/>
      <c r="G2" s="206"/>
      <c r="H2" s="206"/>
      <c r="I2" s="206"/>
      <c r="J2" s="206"/>
      <c r="K2" s="206"/>
      <c r="L2" s="206"/>
    </row>
    <row r="3" spans="1:34" ht="17.25" x14ac:dyDescent="0.3">
      <c r="A3" s="230" t="s">
        <v>937</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SUM(I57,H71,I81)</f>
        <v>6166529</v>
      </c>
    </row>
    <row r="7" spans="1:34" x14ac:dyDescent="0.25">
      <c r="A7" s="69" t="s">
        <v>64</v>
      </c>
      <c r="B7" s="70"/>
      <c r="C7" s="70"/>
      <c r="D7" s="70"/>
      <c r="E7" s="70"/>
      <c r="F7" s="70"/>
      <c r="G7" s="70"/>
      <c r="H7" s="76">
        <f>H6+'April 22'!H7</f>
        <v>63085294</v>
      </c>
    </row>
    <row r="8" spans="1:34" x14ac:dyDescent="0.25">
      <c r="A8" s="213" t="s">
        <v>24</v>
      </c>
      <c r="B8" s="203"/>
      <c r="C8" s="203"/>
      <c r="D8" s="203"/>
      <c r="E8" s="203"/>
      <c r="F8" s="203"/>
      <c r="G8" s="203"/>
      <c r="H8" s="77">
        <f>SUM(K57,K81)</f>
        <v>249956</v>
      </c>
    </row>
    <row r="9" spans="1:34" x14ac:dyDescent="0.25">
      <c r="A9" s="213" t="s">
        <v>1</v>
      </c>
      <c r="B9" s="203"/>
      <c r="C9" s="203"/>
      <c r="D9" s="203"/>
      <c r="E9" s="203"/>
      <c r="F9" s="203"/>
      <c r="G9" s="203"/>
      <c r="H9" s="77">
        <f>H8+'April 22'!H9</f>
        <v>3459131</v>
      </c>
    </row>
    <row r="10" spans="1:34" x14ac:dyDescent="0.25">
      <c r="A10" s="213" t="s">
        <v>70</v>
      </c>
      <c r="B10" s="203"/>
      <c r="C10" s="203"/>
      <c r="D10" s="203"/>
      <c r="E10" s="203"/>
      <c r="F10" s="203"/>
      <c r="G10" s="203"/>
      <c r="H10" s="74">
        <v>40</v>
      </c>
    </row>
    <row r="11" spans="1:34" x14ac:dyDescent="0.25">
      <c r="A11" s="215" t="s">
        <v>71</v>
      </c>
      <c r="B11" s="216"/>
      <c r="C11" s="216"/>
      <c r="D11" s="216"/>
      <c r="E11" s="216"/>
      <c r="F11" s="216"/>
      <c r="G11" s="216"/>
      <c r="H11" s="78">
        <f>H10+'April 22'!H11</f>
        <v>176</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120" x14ac:dyDescent="0.25">
      <c r="A17" s="10"/>
      <c r="B17" s="10"/>
      <c r="C17" s="88" t="s">
        <v>848</v>
      </c>
      <c r="D17" s="10" t="s">
        <v>849</v>
      </c>
      <c r="E17" s="10" t="s">
        <v>850</v>
      </c>
      <c r="F17" s="23" t="s">
        <v>851</v>
      </c>
      <c r="G17" s="10" t="s">
        <v>86</v>
      </c>
      <c r="H17" s="10" t="s">
        <v>852</v>
      </c>
      <c r="I17" s="87">
        <v>62820</v>
      </c>
      <c r="J17" s="10" t="s">
        <v>88</v>
      </c>
      <c r="K17" s="42">
        <v>1218</v>
      </c>
      <c r="L17" s="88" t="s">
        <v>89</v>
      </c>
      <c r="M17" s="6"/>
      <c r="N17" s="6"/>
      <c r="O17" s="6"/>
      <c r="P17" s="6"/>
      <c r="Q17" s="6"/>
      <c r="R17" s="6"/>
      <c r="S17" s="6"/>
      <c r="T17" s="6"/>
      <c r="U17" s="6"/>
      <c r="V17" s="6"/>
      <c r="W17" s="6"/>
      <c r="X17" s="6"/>
      <c r="Y17" s="6"/>
      <c r="Z17" s="6"/>
      <c r="AA17" s="6"/>
      <c r="AB17" s="6"/>
      <c r="AC17" s="6"/>
      <c r="AD17" s="6"/>
      <c r="AE17" s="6"/>
      <c r="AF17" s="6"/>
      <c r="AG17" s="6"/>
      <c r="AH17" s="41"/>
    </row>
    <row r="18" spans="1:34" ht="120" x14ac:dyDescent="0.25">
      <c r="A18" s="10"/>
      <c r="B18" s="10"/>
      <c r="C18" s="88" t="s">
        <v>542</v>
      </c>
      <c r="D18" s="10" t="s">
        <v>853</v>
      </c>
      <c r="E18" s="10" t="s">
        <v>854</v>
      </c>
      <c r="F18" s="23" t="s">
        <v>855</v>
      </c>
      <c r="G18" s="10" t="s">
        <v>86</v>
      </c>
      <c r="H18" s="10" t="s">
        <v>856</v>
      </c>
      <c r="I18" s="87">
        <v>75000</v>
      </c>
      <c r="J18" s="10" t="s">
        <v>88</v>
      </c>
      <c r="K18" s="42">
        <v>1411</v>
      </c>
      <c r="L18" s="88" t="s">
        <v>89</v>
      </c>
      <c r="M18" s="6"/>
      <c r="N18" s="6"/>
      <c r="O18" s="6"/>
      <c r="P18" s="6"/>
      <c r="Q18" s="6"/>
      <c r="R18" s="6"/>
      <c r="S18" s="6"/>
      <c r="T18" s="6"/>
      <c r="U18" s="6"/>
      <c r="V18" s="6"/>
      <c r="W18" s="6"/>
      <c r="X18" s="6"/>
      <c r="Y18" s="6"/>
      <c r="Z18" s="6"/>
      <c r="AA18" s="6"/>
      <c r="AB18" s="6"/>
      <c r="AC18" s="6"/>
      <c r="AD18" s="6"/>
      <c r="AE18" s="6"/>
      <c r="AF18" s="6"/>
      <c r="AG18" s="6"/>
      <c r="AH18" s="41"/>
    </row>
    <row r="19" spans="1:34" ht="45" x14ac:dyDescent="0.25">
      <c r="A19" s="10"/>
      <c r="B19" s="10"/>
      <c r="C19" s="131" t="s">
        <v>733</v>
      </c>
      <c r="D19" s="10"/>
      <c r="E19" s="10" t="s">
        <v>857</v>
      </c>
      <c r="F19" s="23" t="s">
        <v>855</v>
      </c>
      <c r="G19" s="10" t="s">
        <v>86</v>
      </c>
      <c r="H19" s="10" t="s">
        <v>737</v>
      </c>
      <c r="I19" s="87">
        <v>800000</v>
      </c>
      <c r="J19" s="10" t="s">
        <v>88</v>
      </c>
      <c r="K19" s="42">
        <v>23576</v>
      </c>
      <c r="L19" s="88" t="s">
        <v>89</v>
      </c>
      <c r="M19" s="6"/>
      <c r="N19" s="6"/>
      <c r="O19" s="6"/>
      <c r="P19" s="6"/>
      <c r="Q19" s="6"/>
      <c r="R19" s="6"/>
      <c r="S19" s="6"/>
      <c r="T19" s="6"/>
      <c r="U19" s="6"/>
      <c r="V19" s="6"/>
      <c r="W19" s="6"/>
      <c r="X19" s="6"/>
      <c r="Y19" s="6"/>
      <c r="Z19" s="6"/>
      <c r="AA19" s="6"/>
      <c r="AB19" s="6"/>
      <c r="AC19" s="6"/>
      <c r="AD19" s="6"/>
      <c r="AE19" s="6"/>
      <c r="AF19" s="6"/>
      <c r="AG19" s="6"/>
      <c r="AH19" s="41"/>
    </row>
    <row r="20" spans="1:34" ht="60" x14ac:dyDescent="0.25">
      <c r="A20" s="10"/>
      <c r="B20" s="10"/>
      <c r="C20" s="88" t="s">
        <v>535</v>
      </c>
      <c r="D20" s="10" t="s">
        <v>858</v>
      </c>
      <c r="E20" s="10" t="s">
        <v>859</v>
      </c>
      <c r="F20" s="23" t="s">
        <v>860</v>
      </c>
      <c r="G20" s="10" t="s">
        <v>86</v>
      </c>
      <c r="H20" s="10" t="s">
        <v>861</v>
      </c>
      <c r="I20" s="87">
        <v>45000</v>
      </c>
      <c r="J20" s="10" t="s">
        <v>88</v>
      </c>
      <c r="K20" s="42">
        <v>847</v>
      </c>
      <c r="L20" s="88" t="s">
        <v>89</v>
      </c>
      <c r="M20" s="6"/>
      <c r="N20" s="6"/>
      <c r="O20" s="6"/>
      <c r="P20" s="6"/>
      <c r="Q20" s="6"/>
      <c r="R20" s="6"/>
      <c r="S20" s="6"/>
      <c r="T20" s="6"/>
      <c r="U20" s="6"/>
      <c r="V20" s="6"/>
      <c r="W20" s="6"/>
      <c r="X20" s="6"/>
      <c r="Y20" s="6"/>
      <c r="Z20" s="6"/>
      <c r="AA20" s="6"/>
      <c r="AB20" s="6"/>
      <c r="AC20" s="6"/>
      <c r="AD20" s="6"/>
      <c r="AE20" s="6"/>
      <c r="AF20" s="6"/>
      <c r="AG20" s="6"/>
      <c r="AH20" s="41"/>
    </row>
    <row r="21" spans="1:34" ht="60" x14ac:dyDescent="0.25">
      <c r="A21" s="10"/>
      <c r="B21" s="10"/>
      <c r="C21" s="88" t="s">
        <v>426</v>
      </c>
      <c r="D21" s="10" t="s">
        <v>858</v>
      </c>
      <c r="E21" s="10" t="s">
        <v>859</v>
      </c>
      <c r="F21" s="23" t="s">
        <v>860</v>
      </c>
      <c r="G21" s="10" t="s">
        <v>86</v>
      </c>
      <c r="H21" s="10" t="s">
        <v>861</v>
      </c>
      <c r="I21" s="87">
        <v>3750000</v>
      </c>
      <c r="J21" s="10" t="s">
        <v>88</v>
      </c>
      <c r="K21" s="42">
        <v>141227</v>
      </c>
      <c r="L21" s="88" t="s">
        <v>89</v>
      </c>
      <c r="M21" s="6"/>
      <c r="N21" s="6"/>
      <c r="O21" s="6"/>
      <c r="P21" s="6"/>
      <c r="Q21" s="6"/>
      <c r="R21" s="6"/>
      <c r="S21" s="6"/>
      <c r="T21" s="6"/>
      <c r="U21" s="6"/>
      <c r="V21" s="6"/>
      <c r="W21" s="6"/>
      <c r="X21" s="6"/>
      <c r="Y21" s="6"/>
      <c r="Z21" s="6"/>
      <c r="AA21" s="6"/>
      <c r="AB21" s="6"/>
      <c r="AC21" s="6"/>
      <c r="AD21" s="6"/>
      <c r="AE21" s="6"/>
      <c r="AF21" s="6"/>
      <c r="AG21" s="6"/>
      <c r="AH21" s="41"/>
    </row>
    <row r="22" spans="1:34" ht="60" x14ac:dyDescent="0.25">
      <c r="A22" s="10"/>
      <c r="B22" s="10"/>
      <c r="C22" s="88" t="s">
        <v>398</v>
      </c>
      <c r="D22" s="10" t="s">
        <v>862</v>
      </c>
      <c r="E22" s="10" t="s">
        <v>863</v>
      </c>
      <c r="F22" s="23" t="s">
        <v>864</v>
      </c>
      <c r="G22" s="10" t="s">
        <v>86</v>
      </c>
      <c r="H22" s="10" t="s">
        <v>865</v>
      </c>
      <c r="I22" s="87">
        <v>950000</v>
      </c>
      <c r="J22" s="10" t="s">
        <v>88</v>
      </c>
      <c r="K22" s="42">
        <v>35782</v>
      </c>
      <c r="L22" s="88" t="s">
        <v>89</v>
      </c>
      <c r="M22" s="6"/>
      <c r="N22" s="6"/>
      <c r="O22" s="6"/>
      <c r="P22" s="6"/>
      <c r="Q22" s="6"/>
      <c r="R22" s="6"/>
      <c r="S22" s="6"/>
      <c r="T22" s="6"/>
      <c r="U22" s="6"/>
      <c r="V22" s="6"/>
      <c r="W22" s="6"/>
      <c r="X22" s="6"/>
      <c r="Y22" s="6"/>
      <c r="Z22" s="6"/>
      <c r="AA22" s="6"/>
      <c r="AB22" s="6"/>
      <c r="AC22" s="6"/>
      <c r="AD22" s="6"/>
      <c r="AE22" s="6"/>
      <c r="AF22" s="6"/>
      <c r="AG22" s="6"/>
      <c r="AH22" s="41"/>
    </row>
    <row r="23" spans="1:34" ht="45" x14ac:dyDescent="0.25">
      <c r="A23" s="10"/>
      <c r="B23" s="10"/>
      <c r="C23" s="88" t="s">
        <v>103</v>
      </c>
      <c r="D23" s="10" t="s">
        <v>862</v>
      </c>
      <c r="E23" s="10" t="s">
        <v>866</v>
      </c>
      <c r="F23" s="23" t="s">
        <v>867</v>
      </c>
      <c r="G23" s="10" t="s">
        <v>86</v>
      </c>
      <c r="H23" s="10" t="s">
        <v>865</v>
      </c>
      <c r="I23" s="87">
        <v>50000</v>
      </c>
      <c r="J23" s="10" t="s">
        <v>88</v>
      </c>
      <c r="K23" s="42">
        <v>1022</v>
      </c>
      <c r="L23" s="88" t="s">
        <v>89</v>
      </c>
      <c r="M23" s="6"/>
      <c r="N23" s="6"/>
      <c r="O23" s="6"/>
      <c r="P23" s="6"/>
      <c r="Q23" s="6"/>
      <c r="R23" s="6"/>
      <c r="S23" s="6"/>
      <c r="T23" s="6"/>
      <c r="U23" s="6"/>
      <c r="V23" s="6"/>
      <c r="W23" s="6"/>
      <c r="X23" s="6"/>
      <c r="Y23" s="6"/>
      <c r="Z23" s="6"/>
      <c r="AA23" s="6"/>
      <c r="AB23" s="6"/>
      <c r="AC23" s="6"/>
      <c r="AD23" s="6"/>
      <c r="AE23" s="6"/>
      <c r="AF23" s="6"/>
      <c r="AG23" s="6"/>
      <c r="AH23" s="41"/>
    </row>
    <row r="24" spans="1:34" ht="75" x14ac:dyDescent="0.25">
      <c r="A24" s="10"/>
      <c r="B24" s="10"/>
      <c r="C24" s="10" t="s">
        <v>868</v>
      </c>
      <c r="D24" s="10" t="s">
        <v>765</v>
      </c>
      <c r="E24" s="10" t="s">
        <v>766</v>
      </c>
      <c r="F24" s="10" t="s">
        <v>767</v>
      </c>
      <c r="G24" s="10" t="s">
        <v>86</v>
      </c>
      <c r="H24" s="10" t="s">
        <v>406</v>
      </c>
      <c r="I24" s="87">
        <v>9740</v>
      </c>
      <c r="J24" s="10" t="s">
        <v>180</v>
      </c>
      <c r="K24" s="42">
        <v>1783</v>
      </c>
      <c r="L24" s="115" t="s">
        <v>181</v>
      </c>
      <c r="M24" s="6"/>
      <c r="N24" s="6"/>
      <c r="O24" s="6"/>
      <c r="P24" s="6"/>
      <c r="Q24" s="6"/>
      <c r="R24" s="6"/>
      <c r="S24" s="6"/>
      <c r="T24" s="6"/>
      <c r="U24" s="6"/>
      <c r="V24" s="6"/>
      <c r="W24" s="6"/>
      <c r="X24" s="6"/>
      <c r="Y24" s="6"/>
      <c r="Z24" s="6"/>
      <c r="AA24" s="6"/>
      <c r="AB24" s="6"/>
      <c r="AC24" s="6"/>
      <c r="AD24" s="6"/>
      <c r="AE24" s="6"/>
      <c r="AF24" s="6"/>
      <c r="AG24" s="6"/>
      <c r="AH24" s="41"/>
    </row>
    <row r="25" spans="1:34" ht="75" x14ac:dyDescent="0.25">
      <c r="A25" s="10"/>
      <c r="B25" s="10"/>
      <c r="C25" s="10" t="s">
        <v>869</v>
      </c>
      <c r="D25" s="10" t="s">
        <v>765</v>
      </c>
      <c r="E25" s="10" t="s">
        <v>766</v>
      </c>
      <c r="F25" s="10" t="s">
        <v>767</v>
      </c>
      <c r="G25" s="10" t="s">
        <v>86</v>
      </c>
      <c r="H25" s="10" t="s">
        <v>406</v>
      </c>
      <c r="I25" s="87">
        <v>8122</v>
      </c>
      <c r="J25" s="10" t="s">
        <v>180</v>
      </c>
      <c r="K25" s="42">
        <v>1251</v>
      </c>
      <c r="L25" s="115" t="s">
        <v>181</v>
      </c>
      <c r="M25" s="6"/>
      <c r="N25" s="6"/>
      <c r="O25" s="6"/>
      <c r="P25" s="6"/>
      <c r="Q25" s="6"/>
      <c r="R25" s="6"/>
      <c r="S25" s="6"/>
      <c r="T25" s="6"/>
      <c r="U25" s="6"/>
      <c r="V25" s="6"/>
      <c r="W25" s="6"/>
      <c r="X25" s="6"/>
      <c r="Y25" s="6"/>
      <c r="Z25" s="6"/>
      <c r="AA25" s="6"/>
      <c r="AB25" s="6"/>
      <c r="AC25" s="6"/>
      <c r="AD25" s="6"/>
      <c r="AE25" s="6"/>
      <c r="AF25" s="6"/>
      <c r="AG25" s="6"/>
      <c r="AH25" s="41"/>
    </row>
    <row r="26" spans="1:34" ht="75" x14ac:dyDescent="0.25">
      <c r="A26" s="10"/>
      <c r="B26" s="10"/>
      <c r="C26" s="10" t="s">
        <v>870</v>
      </c>
      <c r="D26" s="10" t="s">
        <v>765</v>
      </c>
      <c r="E26" s="10" t="s">
        <v>766</v>
      </c>
      <c r="F26" s="10" t="s">
        <v>767</v>
      </c>
      <c r="G26" s="10" t="s">
        <v>86</v>
      </c>
      <c r="H26" s="10" t="s">
        <v>406</v>
      </c>
      <c r="I26" s="87">
        <v>7888</v>
      </c>
      <c r="J26" s="10" t="s">
        <v>180</v>
      </c>
      <c r="K26" s="42">
        <v>1251</v>
      </c>
      <c r="L26" s="115" t="s">
        <v>181</v>
      </c>
      <c r="M26" s="6"/>
      <c r="N26" s="6"/>
      <c r="O26" s="6"/>
      <c r="P26" s="6"/>
      <c r="Q26" s="6"/>
      <c r="R26" s="6"/>
      <c r="S26" s="6"/>
      <c r="T26" s="6"/>
      <c r="U26" s="6"/>
      <c r="V26" s="6"/>
      <c r="W26" s="6"/>
      <c r="X26" s="6"/>
      <c r="Y26" s="6"/>
      <c r="Z26" s="6"/>
      <c r="AA26" s="6"/>
      <c r="AB26" s="6"/>
      <c r="AC26" s="6"/>
      <c r="AD26" s="6"/>
      <c r="AE26" s="6"/>
      <c r="AF26" s="6"/>
      <c r="AG26" s="6"/>
      <c r="AH26" s="41"/>
    </row>
    <row r="27" spans="1:34" ht="87.75" customHeight="1" x14ac:dyDescent="0.25">
      <c r="A27" s="10"/>
      <c r="B27" s="10"/>
      <c r="C27" s="10" t="s">
        <v>871</v>
      </c>
      <c r="D27" s="10" t="s">
        <v>765</v>
      </c>
      <c r="E27" s="10" t="s">
        <v>766</v>
      </c>
      <c r="F27" s="10" t="s">
        <v>767</v>
      </c>
      <c r="G27" s="10" t="s">
        <v>86</v>
      </c>
      <c r="H27" s="10" t="s">
        <v>406</v>
      </c>
      <c r="I27" s="87">
        <v>2573</v>
      </c>
      <c r="J27" s="10" t="s">
        <v>180</v>
      </c>
      <c r="K27" s="42">
        <v>869</v>
      </c>
      <c r="L27" s="115" t="s">
        <v>181</v>
      </c>
      <c r="M27" s="46"/>
      <c r="N27" s="46"/>
      <c r="O27" s="6"/>
      <c r="P27" s="6"/>
      <c r="Q27" s="6"/>
      <c r="R27" s="6"/>
      <c r="S27" s="6"/>
      <c r="T27" s="6"/>
      <c r="U27" s="6"/>
      <c r="V27" s="6"/>
      <c r="W27" s="6"/>
      <c r="X27" s="6"/>
      <c r="Y27" s="6"/>
      <c r="Z27" s="6"/>
      <c r="AA27" s="6"/>
      <c r="AB27" s="6"/>
      <c r="AC27" s="6"/>
      <c r="AD27" s="6"/>
      <c r="AE27" s="6"/>
      <c r="AF27" s="6"/>
      <c r="AG27" s="6"/>
      <c r="AH27" s="41"/>
    </row>
    <row r="28" spans="1:34" ht="75" x14ac:dyDescent="0.25">
      <c r="A28" s="10"/>
      <c r="B28" s="10"/>
      <c r="C28" s="10" t="s">
        <v>872</v>
      </c>
      <c r="D28" s="10" t="s">
        <v>765</v>
      </c>
      <c r="E28" s="10" t="s">
        <v>766</v>
      </c>
      <c r="F28" s="10" t="s">
        <v>767</v>
      </c>
      <c r="G28" s="10" t="s">
        <v>86</v>
      </c>
      <c r="H28" s="10" t="s">
        <v>406</v>
      </c>
      <c r="I28" s="87">
        <v>4863</v>
      </c>
      <c r="J28" s="10" t="s">
        <v>180</v>
      </c>
      <c r="K28" s="42">
        <v>520</v>
      </c>
      <c r="L28" s="115" t="s">
        <v>181</v>
      </c>
      <c r="M28" s="6"/>
      <c r="N28" s="6"/>
      <c r="O28" s="17"/>
      <c r="P28" s="6"/>
      <c r="Q28" s="6"/>
      <c r="R28" s="6"/>
      <c r="S28" s="6"/>
      <c r="T28" s="6"/>
      <c r="U28" s="6"/>
      <c r="V28" s="6"/>
      <c r="W28" s="6"/>
      <c r="X28" s="6"/>
      <c r="Y28" s="6"/>
      <c r="Z28" s="6"/>
      <c r="AA28" s="6"/>
      <c r="AB28" s="6"/>
      <c r="AC28" s="6"/>
      <c r="AD28" s="6"/>
      <c r="AE28" s="6"/>
      <c r="AF28" s="6"/>
      <c r="AG28" s="6"/>
      <c r="AH28" s="6"/>
    </row>
    <row r="29" spans="1:34" ht="75" x14ac:dyDescent="0.25">
      <c r="A29" s="10"/>
      <c r="B29" s="10"/>
      <c r="C29" s="10" t="s">
        <v>873</v>
      </c>
      <c r="D29" s="10" t="s">
        <v>765</v>
      </c>
      <c r="E29" s="10" t="s">
        <v>766</v>
      </c>
      <c r="F29" s="10" t="s">
        <v>767</v>
      </c>
      <c r="G29" s="10" t="s">
        <v>86</v>
      </c>
      <c r="H29" s="10" t="s">
        <v>406</v>
      </c>
      <c r="I29" s="87">
        <v>7121</v>
      </c>
      <c r="J29" s="10" t="s">
        <v>180</v>
      </c>
      <c r="K29" s="42">
        <v>1342</v>
      </c>
      <c r="L29" s="115" t="s">
        <v>181</v>
      </c>
      <c r="M29" s="6"/>
      <c r="N29" s="6"/>
      <c r="O29" s="6"/>
      <c r="P29" s="6"/>
      <c r="Q29" s="6"/>
      <c r="R29" s="6"/>
      <c r="S29" s="6"/>
      <c r="T29" s="6"/>
      <c r="U29" s="6"/>
      <c r="V29" s="6"/>
      <c r="W29" s="6"/>
      <c r="X29" s="6"/>
      <c r="Y29" s="6"/>
      <c r="Z29" s="6"/>
      <c r="AA29" s="6"/>
      <c r="AB29" s="6"/>
      <c r="AC29" s="6"/>
      <c r="AD29" s="6"/>
      <c r="AE29" s="6"/>
      <c r="AF29" s="6"/>
      <c r="AG29" s="6"/>
      <c r="AH29" s="6"/>
    </row>
    <row r="30" spans="1:34" ht="81" customHeight="1" x14ac:dyDescent="0.25">
      <c r="A30" s="10"/>
      <c r="B30" s="10"/>
      <c r="C30" s="10" t="s">
        <v>874</v>
      </c>
      <c r="D30" s="10" t="s">
        <v>765</v>
      </c>
      <c r="E30" s="10" t="s">
        <v>766</v>
      </c>
      <c r="F30" s="10" t="s">
        <v>767</v>
      </c>
      <c r="G30" s="10" t="s">
        <v>86</v>
      </c>
      <c r="H30" s="10" t="s">
        <v>406</v>
      </c>
      <c r="I30" s="87">
        <v>3856</v>
      </c>
      <c r="J30" s="10" t="s">
        <v>180</v>
      </c>
      <c r="K30" s="42">
        <v>928</v>
      </c>
      <c r="L30" s="115" t="s">
        <v>181</v>
      </c>
      <c r="M30" s="6"/>
      <c r="N30" s="40"/>
      <c r="O30" s="40"/>
      <c r="P30" s="40"/>
      <c r="Q30" s="40"/>
      <c r="R30" s="40"/>
      <c r="S30" s="40"/>
      <c r="T30" s="40"/>
      <c r="U30" s="40"/>
      <c r="V30" s="40"/>
      <c r="W30" s="40"/>
      <c r="X30" s="40"/>
      <c r="Y30" s="40"/>
      <c r="Z30" s="40"/>
      <c r="AA30" s="40"/>
      <c r="AB30" s="40"/>
      <c r="AC30" s="40"/>
      <c r="AD30" s="40"/>
      <c r="AE30" s="40"/>
      <c r="AF30" s="40"/>
      <c r="AG30" s="40"/>
      <c r="AH30" s="41"/>
    </row>
    <row r="31" spans="1:34" ht="75" x14ac:dyDescent="0.25">
      <c r="A31" s="10"/>
      <c r="B31" s="10"/>
      <c r="C31" s="10" t="s">
        <v>875</v>
      </c>
      <c r="D31" s="10" t="s">
        <v>765</v>
      </c>
      <c r="E31" s="10" t="s">
        <v>766</v>
      </c>
      <c r="F31" s="10" t="s">
        <v>767</v>
      </c>
      <c r="G31" s="10" t="s">
        <v>86</v>
      </c>
      <c r="H31" s="10" t="s">
        <v>406</v>
      </c>
      <c r="I31" s="87">
        <v>7121</v>
      </c>
      <c r="J31" s="10" t="s">
        <v>180</v>
      </c>
      <c r="K31" s="42">
        <v>1342</v>
      </c>
      <c r="L31" s="115" t="s">
        <v>181</v>
      </c>
      <c r="M31" s="6"/>
      <c r="N31" s="6"/>
      <c r="O31" s="6"/>
      <c r="P31" s="6"/>
      <c r="Q31" s="6"/>
      <c r="R31" s="6"/>
      <c r="S31" s="6"/>
      <c r="T31" s="6"/>
      <c r="U31" s="6"/>
      <c r="V31" s="6"/>
      <c r="W31" s="6"/>
      <c r="X31" s="6"/>
      <c r="Y31" s="6"/>
      <c r="Z31" s="6"/>
      <c r="AA31" s="6"/>
      <c r="AB31" s="6"/>
      <c r="AC31" s="6"/>
      <c r="AD31" s="6"/>
      <c r="AE31" s="6"/>
      <c r="AF31" s="6"/>
      <c r="AG31" s="6"/>
      <c r="AH31" s="41"/>
    </row>
    <row r="32" spans="1:34" ht="75" x14ac:dyDescent="0.25">
      <c r="A32" s="10"/>
      <c r="B32" s="10"/>
      <c r="C32" s="10" t="s">
        <v>876</v>
      </c>
      <c r="D32" s="10" t="s">
        <v>765</v>
      </c>
      <c r="E32" s="10" t="s">
        <v>766</v>
      </c>
      <c r="F32" s="10" t="s">
        <v>767</v>
      </c>
      <c r="G32" s="10" t="s">
        <v>86</v>
      </c>
      <c r="H32" s="10" t="s">
        <v>406</v>
      </c>
      <c r="I32" s="87">
        <v>7865</v>
      </c>
      <c r="J32" s="10" t="s">
        <v>180</v>
      </c>
      <c r="K32" s="42">
        <v>1410</v>
      </c>
      <c r="L32" s="115" t="s">
        <v>181</v>
      </c>
      <c r="M32" s="6"/>
      <c r="N32" s="6"/>
      <c r="O32" s="6"/>
      <c r="P32" s="6"/>
      <c r="Q32" s="6"/>
      <c r="R32" s="6"/>
      <c r="S32" s="6"/>
      <c r="T32" s="6"/>
      <c r="U32" s="6"/>
      <c r="V32" s="6"/>
      <c r="W32" s="6"/>
      <c r="X32" s="6"/>
      <c r="Y32" s="6"/>
      <c r="Z32" s="6"/>
      <c r="AA32" s="6"/>
      <c r="AB32" s="6"/>
      <c r="AC32" s="6"/>
      <c r="AD32" s="6"/>
      <c r="AE32" s="6"/>
      <c r="AF32" s="6"/>
      <c r="AG32" s="6"/>
      <c r="AH32" s="41"/>
    </row>
    <row r="33" spans="1:34" ht="75" x14ac:dyDescent="0.25">
      <c r="A33" s="10"/>
      <c r="B33" s="10"/>
      <c r="C33" s="10" t="s">
        <v>877</v>
      </c>
      <c r="D33" s="10" t="s">
        <v>765</v>
      </c>
      <c r="E33" s="10" t="s">
        <v>766</v>
      </c>
      <c r="F33" s="10" t="s">
        <v>767</v>
      </c>
      <c r="G33" s="10" t="s">
        <v>86</v>
      </c>
      <c r="H33" s="10" t="s">
        <v>406</v>
      </c>
      <c r="I33" s="87">
        <v>7865</v>
      </c>
      <c r="J33" s="10" t="s">
        <v>180</v>
      </c>
      <c r="K33" s="42">
        <v>1410</v>
      </c>
      <c r="L33" s="115" t="s">
        <v>181</v>
      </c>
      <c r="M33" s="6"/>
      <c r="N33" s="6"/>
      <c r="O33" s="6"/>
      <c r="P33" s="6"/>
      <c r="Q33" s="6"/>
      <c r="R33" s="6"/>
      <c r="S33" s="6"/>
      <c r="T33" s="6"/>
      <c r="U33" s="6"/>
      <c r="V33" s="6"/>
      <c r="W33" s="6"/>
      <c r="X33" s="6"/>
      <c r="Y33" s="6"/>
      <c r="Z33" s="6"/>
      <c r="AA33" s="6"/>
      <c r="AB33" s="6"/>
      <c r="AC33" s="6"/>
      <c r="AD33" s="6"/>
      <c r="AE33" s="6"/>
      <c r="AF33" s="6"/>
      <c r="AG33" s="6"/>
      <c r="AH33" s="41"/>
    </row>
    <row r="34" spans="1:34" ht="75" x14ac:dyDescent="0.25">
      <c r="A34" s="10"/>
      <c r="B34" s="10"/>
      <c r="C34" s="10" t="s">
        <v>878</v>
      </c>
      <c r="D34" s="10" t="s">
        <v>765</v>
      </c>
      <c r="E34" s="10" t="s">
        <v>766</v>
      </c>
      <c r="F34" s="10" t="s">
        <v>767</v>
      </c>
      <c r="G34" s="10" t="s">
        <v>86</v>
      </c>
      <c r="H34" s="10" t="s">
        <v>406</v>
      </c>
      <c r="I34" s="87">
        <v>20156</v>
      </c>
      <c r="J34" s="10" t="s">
        <v>180</v>
      </c>
      <c r="K34" s="42">
        <v>2523</v>
      </c>
      <c r="L34" s="115" t="s">
        <v>181</v>
      </c>
      <c r="M34" s="6"/>
      <c r="N34" s="6"/>
      <c r="O34" s="6"/>
      <c r="P34" s="6"/>
      <c r="Q34" s="6"/>
      <c r="R34" s="6"/>
      <c r="S34" s="6"/>
      <c r="T34" s="6"/>
      <c r="U34" s="6"/>
      <c r="V34" s="6"/>
      <c r="W34" s="6"/>
      <c r="X34" s="6"/>
      <c r="Y34" s="6"/>
      <c r="Z34" s="6"/>
      <c r="AA34" s="6"/>
      <c r="AB34" s="6"/>
      <c r="AC34" s="6"/>
      <c r="AD34" s="6"/>
      <c r="AE34" s="6"/>
      <c r="AF34" s="6"/>
      <c r="AG34" s="6"/>
      <c r="AH34" s="41"/>
    </row>
    <row r="35" spans="1:34" ht="75" x14ac:dyDescent="0.25">
      <c r="A35" s="10"/>
      <c r="B35" s="10"/>
      <c r="C35" s="10" t="s">
        <v>879</v>
      </c>
      <c r="D35" s="10" t="s">
        <v>765</v>
      </c>
      <c r="E35" s="10" t="s">
        <v>766</v>
      </c>
      <c r="F35" s="10" t="s">
        <v>767</v>
      </c>
      <c r="G35" s="10" t="s">
        <v>86</v>
      </c>
      <c r="H35" s="10" t="s">
        <v>406</v>
      </c>
      <c r="I35" s="87">
        <v>3473</v>
      </c>
      <c r="J35" s="10" t="s">
        <v>180</v>
      </c>
      <c r="K35" s="42">
        <v>928</v>
      </c>
      <c r="L35" s="115" t="s">
        <v>181</v>
      </c>
      <c r="M35" s="6"/>
      <c r="N35" s="6"/>
      <c r="O35" s="6"/>
      <c r="P35" s="6"/>
      <c r="Q35" s="6"/>
      <c r="R35" s="6"/>
      <c r="S35" s="6"/>
      <c r="T35" s="6"/>
      <c r="U35" s="6"/>
      <c r="V35" s="6"/>
      <c r="W35" s="6"/>
      <c r="X35" s="6"/>
      <c r="Y35" s="6"/>
      <c r="Z35" s="6"/>
      <c r="AA35" s="6"/>
      <c r="AB35" s="6"/>
      <c r="AC35" s="6"/>
      <c r="AD35" s="6"/>
      <c r="AE35" s="6"/>
      <c r="AF35" s="6"/>
      <c r="AG35" s="6"/>
      <c r="AH35" s="41"/>
    </row>
    <row r="36" spans="1:34" ht="75" x14ac:dyDescent="0.25">
      <c r="A36" s="10"/>
      <c r="B36" s="10"/>
      <c r="C36" s="10" t="s">
        <v>880</v>
      </c>
      <c r="D36" s="10" t="s">
        <v>765</v>
      </c>
      <c r="E36" s="10" t="s">
        <v>766</v>
      </c>
      <c r="F36" s="10" t="s">
        <v>767</v>
      </c>
      <c r="G36" s="10" t="s">
        <v>86</v>
      </c>
      <c r="H36" s="10" t="s">
        <v>406</v>
      </c>
      <c r="I36" s="87">
        <v>4196</v>
      </c>
      <c r="J36" s="10" t="s">
        <v>180</v>
      </c>
      <c r="K36" s="42">
        <v>1169</v>
      </c>
      <c r="L36" s="115" t="s">
        <v>181</v>
      </c>
      <c r="M36" s="6"/>
      <c r="N36" s="6"/>
      <c r="O36" s="6"/>
      <c r="P36" s="6"/>
      <c r="Q36" s="6"/>
      <c r="R36" s="6"/>
      <c r="S36" s="6"/>
      <c r="T36" s="6"/>
      <c r="U36" s="6"/>
      <c r="V36" s="6"/>
      <c r="W36" s="6"/>
      <c r="X36" s="6"/>
      <c r="Y36" s="6"/>
      <c r="Z36" s="6"/>
      <c r="AA36" s="6"/>
      <c r="AB36" s="6"/>
      <c r="AC36" s="6"/>
      <c r="AD36" s="6"/>
      <c r="AE36" s="6"/>
      <c r="AF36" s="6"/>
      <c r="AG36" s="6"/>
      <c r="AH36" s="41"/>
    </row>
    <row r="37" spans="1:34" ht="75" x14ac:dyDescent="0.25">
      <c r="A37" s="10"/>
      <c r="B37" s="10"/>
      <c r="C37" s="10" t="s">
        <v>881</v>
      </c>
      <c r="D37" s="10" t="s">
        <v>765</v>
      </c>
      <c r="E37" s="10" t="s">
        <v>766</v>
      </c>
      <c r="F37" s="10" t="s">
        <v>767</v>
      </c>
      <c r="G37" s="10" t="s">
        <v>86</v>
      </c>
      <c r="H37" s="10" t="s">
        <v>406</v>
      </c>
      <c r="I37" s="87">
        <v>4721</v>
      </c>
      <c r="J37" s="10" t="s">
        <v>180</v>
      </c>
      <c r="K37" s="42">
        <v>1207</v>
      </c>
      <c r="L37" s="115" t="s">
        <v>181</v>
      </c>
      <c r="M37" s="6"/>
      <c r="N37" s="6"/>
      <c r="O37" s="6"/>
      <c r="P37" s="6"/>
      <c r="Q37" s="6"/>
      <c r="R37" s="6"/>
      <c r="S37" s="6"/>
      <c r="T37" s="6"/>
      <c r="U37" s="6"/>
      <c r="V37" s="6"/>
      <c r="W37" s="6"/>
      <c r="X37" s="6"/>
      <c r="Y37" s="6"/>
      <c r="Z37" s="6"/>
      <c r="AA37" s="6"/>
      <c r="AB37" s="6"/>
      <c r="AC37" s="6"/>
      <c r="AD37" s="6"/>
      <c r="AE37" s="6"/>
      <c r="AF37" s="6"/>
      <c r="AG37" s="6"/>
      <c r="AH37" s="41"/>
    </row>
    <row r="38" spans="1:34" ht="75" x14ac:dyDescent="0.25">
      <c r="A38" s="10"/>
      <c r="B38" s="10"/>
      <c r="C38" s="10" t="s">
        <v>882</v>
      </c>
      <c r="D38" s="10" t="s">
        <v>765</v>
      </c>
      <c r="E38" s="10" t="s">
        <v>766</v>
      </c>
      <c r="F38" s="10" t="s">
        <v>767</v>
      </c>
      <c r="G38" s="10" t="s">
        <v>86</v>
      </c>
      <c r="H38" s="10" t="s">
        <v>406</v>
      </c>
      <c r="I38" s="87">
        <v>4721</v>
      </c>
      <c r="J38" s="10" t="s">
        <v>180</v>
      </c>
      <c r="K38" s="42">
        <v>1207</v>
      </c>
      <c r="L38" s="115" t="s">
        <v>181</v>
      </c>
      <c r="M38" s="6"/>
      <c r="N38" s="6"/>
      <c r="O38" s="6"/>
      <c r="P38" s="6"/>
      <c r="Q38" s="6"/>
      <c r="R38" s="6"/>
      <c r="S38" s="6"/>
      <c r="T38" s="6"/>
      <c r="U38" s="6"/>
      <c r="V38" s="6"/>
      <c r="W38" s="6"/>
      <c r="X38" s="6"/>
      <c r="Y38" s="6"/>
      <c r="Z38" s="6"/>
      <c r="AA38" s="6"/>
      <c r="AB38" s="6"/>
      <c r="AC38" s="6"/>
      <c r="AD38" s="6"/>
      <c r="AE38" s="6"/>
      <c r="AF38" s="6"/>
      <c r="AG38" s="6"/>
      <c r="AH38" s="41"/>
    </row>
    <row r="39" spans="1:34" ht="75" x14ac:dyDescent="0.25">
      <c r="A39" s="10"/>
      <c r="B39" s="10"/>
      <c r="C39" s="10" t="s">
        <v>883</v>
      </c>
      <c r="D39" s="10" t="s">
        <v>765</v>
      </c>
      <c r="E39" s="10" t="s">
        <v>766</v>
      </c>
      <c r="F39" s="10" t="s">
        <v>767</v>
      </c>
      <c r="G39" s="10" t="s">
        <v>86</v>
      </c>
      <c r="H39" s="10" t="s">
        <v>406</v>
      </c>
      <c r="I39" s="87">
        <v>10858</v>
      </c>
      <c r="J39" s="10" t="s">
        <v>180</v>
      </c>
      <c r="K39" s="42">
        <v>1201</v>
      </c>
      <c r="L39" s="115" t="s">
        <v>181</v>
      </c>
      <c r="M39" s="6"/>
      <c r="N39" s="6"/>
      <c r="O39" s="6"/>
      <c r="P39" s="6"/>
      <c r="Q39" s="6"/>
      <c r="R39" s="6"/>
      <c r="S39" s="6"/>
      <c r="T39" s="6"/>
      <c r="U39" s="6"/>
      <c r="V39" s="6"/>
      <c r="W39" s="6"/>
      <c r="X39" s="6"/>
      <c r="Y39" s="6"/>
      <c r="Z39" s="6"/>
      <c r="AA39" s="6"/>
      <c r="AB39" s="6"/>
      <c r="AC39" s="6"/>
      <c r="AD39" s="6"/>
      <c r="AE39" s="6"/>
      <c r="AF39" s="6"/>
      <c r="AG39" s="6"/>
      <c r="AH39" s="41"/>
    </row>
    <row r="40" spans="1:34" ht="75" x14ac:dyDescent="0.25">
      <c r="A40" s="10"/>
      <c r="B40" s="10"/>
      <c r="C40" s="10" t="s">
        <v>884</v>
      </c>
      <c r="D40" s="10" t="s">
        <v>765</v>
      </c>
      <c r="E40" s="10" t="s">
        <v>766</v>
      </c>
      <c r="F40" s="10" t="s">
        <v>767</v>
      </c>
      <c r="G40" s="10" t="s">
        <v>86</v>
      </c>
      <c r="H40" s="10" t="s">
        <v>406</v>
      </c>
      <c r="I40" s="87">
        <v>12268</v>
      </c>
      <c r="J40" s="10" t="s">
        <v>180</v>
      </c>
      <c r="K40" s="42">
        <v>1416</v>
      </c>
      <c r="L40" s="115" t="s">
        <v>181</v>
      </c>
      <c r="M40" s="6"/>
      <c r="N40" s="6"/>
      <c r="O40" s="6"/>
      <c r="P40" s="6"/>
      <c r="Q40" s="6"/>
      <c r="R40" s="6"/>
      <c r="S40" s="6"/>
      <c r="T40" s="6"/>
      <c r="U40" s="6"/>
      <c r="V40" s="6"/>
      <c r="W40" s="6"/>
      <c r="X40" s="6"/>
      <c r="Y40" s="6"/>
      <c r="Z40" s="6"/>
      <c r="AA40" s="6"/>
      <c r="AB40" s="6"/>
      <c r="AC40" s="6"/>
      <c r="AD40" s="6"/>
      <c r="AE40" s="6"/>
      <c r="AF40" s="6"/>
      <c r="AG40" s="6"/>
      <c r="AH40" s="41"/>
    </row>
    <row r="41" spans="1:34" ht="84.75" customHeight="1" x14ac:dyDescent="0.25">
      <c r="A41" s="10"/>
      <c r="B41" s="10"/>
      <c r="C41" s="10" t="s">
        <v>885</v>
      </c>
      <c r="D41" s="10" t="s">
        <v>765</v>
      </c>
      <c r="E41" s="10" t="s">
        <v>766</v>
      </c>
      <c r="F41" s="10" t="s">
        <v>767</v>
      </c>
      <c r="G41" s="10" t="s">
        <v>86</v>
      </c>
      <c r="H41" s="10" t="s">
        <v>406</v>
      </c>
      <c r="I41" s="87">
        <v>14336</v>
      </c>
      <c r="J41" s="10" t="s">
        <v>180</v>
      </c>
      <c r="K41" s="42">
        <v>1328</v>
      </c>
      <c r="L41" s="115" t="s">
        <v>181</v>
      </c>
      <c r="M41" s="6"/>
      <c r="N41" s="6"/>
      <c r="O41" s="6"/>
      <c r="P41" s="6"/>
      <c r="Q41" s="6"/>
      <c r="R41" s="6"/>
      <c r="S41" s="6"/>
      <c r="T41" s="6"/>
      <c r="U41" s="6"/>
      <c r="V41" s="6"/>
      <c r="W41" s="6"/>
      <c r="X41" s="6"/>
      <c r="Y41" s="6"/>
      <c r="Z41" s="6"/>
      <c r="AA41" s="6"/>
      <c r="AB41" s="6"/>
      <c r="AC41" s="6"/>
      <c r="AD41" s="6"/>
      <c r="AE41" s="6"/>
      <c r="AF41" s="6"/>
      <c r="AG41" s="6"/>
      <c r="AH41" s="41"/>
    </row>
    <row r="42" spans="1:34" ht="75" x14ac:dyDescent="0.25">
      <c r="A42" s="10"/>
      <c r="B42" s="10"/>
      <c r="C42" s="10" t="s">
        <v>886</v>
      </c>
      <c r="D42" s="10" t="s">
        <v>765</v>
      </c>
      <c r="E42" s="10" t="s">
        <v>766</v>
      </c>
      <c r="F42" s="10" t="s">
        <v>767</v>
      </c>
      <c r="G42" s="10" t="s">
        <v>86</v>
      </c>
      <c r="H42" s="10" t="s">
        <v>406</v>
      </c>
      <c r="I42" s="87">
        <v>18684</v>
      </c>
      <c r="J42" s="10" t="s">
        <v>180</v>
      </c>
      <c r="K42" s="42">
        <v>1501</v>
      </c>
      <c r="L42" s="115" t="s">
        <v>181</v>
      </c>
      <c r="M42" s="6"/>
      <c r="N42" s="6"/>
      <c r="O42" s="6"/>
      <c r="P42" s="6"/>
      <c r="Q42" s="6"/>
      <c r="R42" s="6"/>
      <c r="S42" s="6"/>
      <c r="T42" s="6"/>
      <c r="U42" s="6"/>
      <c r="V42" s="6"/>
      <c r="W42" s="6"/>
      <c r="X42" s="6"/>
      <c r="Y42" s="6"/>
      <c r="Z42" s="6"/>
      <c r="AA42" s="6"/>
      <c r="AB42" s="6"/>
      <c r="AC42" s="6"/>
      <c r="AD42" s="6"/>
      <c r="AE42" s="6"/>
      <c r="AF42" s="6"/>
      <c r="AG42" s="6"/>
      <c r="AH42" s="6"/>
    </row>
    <row r="43" spans="1:34" ht="75" x14ac:dyDescent="0.25">
      <c r="A43" s="10"/>
      <c r="B43" s="10"/>
      <c r="C43" s="10" t="s">
        <v>887</v>
      </c>
      <c r="D43" s="10" t="s">
        <v>765</v>
      </c>
      <c r="E43" s="10" t="s">
        <v>766</v>
      </c>
      <c r="F43" s="10" t="s">
        <v>767</v>
      </c>
      <c r="G43" s="10" t="s">
        <v>86</v>
      </c>
      <c r="H43" s="10" t="s">
        <v>406</v>
      </c>
      <c r="I43" s="87">
        <v>10858</v>
      </c>
      <c r="J43" s="10" t="s">
        <v>180</v>
      </c>
      <c r="K43" s="42">
        <v>1201</v>
      </c>
      <c r="L43" s="115" t="s">
        <v>181</v>
      </c>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5">
      <c r="A44" s="10"/>
      <c r="B44" s="10"/>
      <c r="C44" s="10" t="s">
        <v>888</v>
      </c>
      <c r="D44" s="10" t="s">
        <v>765</v>
      </c>
      <c r="E44" s="10" t="s">
        <v>766</v>
      </c>
      <c r="F44" s="10" t="s">
        <v>767</v>
      </c>
      <c r="G44" s="10" t="s">
        <v>86</v>
      </c>
      <c r="H44" s="10" t="s">
        <v>406</v>
      </c>
      <c r="I44" s="87">
        <v>10858</v>
      </c>
      <c r="J44" s="10" t="s">
        <v>180</v>
      </c>
      <c r="K44" s="42">
        <v>1201</v>
      </c>
      <c r="L44" s="115" t="s">
        <v>181</v>
      </c>
      <c r="M44" s="6"/>
      <c r="N44" s="6"/>
      <c r="O44" s="6"/>
      <c r="P44" s="6"/>
      <c r="Q44" s="6"/>
      <c r="R44" s="6"/>
      <c r="S44" s="6"/>
      <c r="T44" s="6"/>
      <c r="U44" s="6"/>
      <c r="V44" s="6"/>
      <c r="W44" s="6"/>
      <c r="X44" s="6"/>
      <c r="Y44" s="6"/>
      <c r="Z44" s="6"/>
      <c r="AA44" s="6"/>
      <c r="AB44" s="6"/>
      <c r="AC44" s="6"/>
      <c r="AD44" s="6"/>
      <c r="AE44" s="6"/>
      <c r="AF44" s="41"/>
      <c r="AG44" s="41"/>
      <c r="AH44" s="41"/>
    </row>
    <row r="45" spans="1:34" ht="75" x14ac:dyDescent="0.25">
      <c r="A45" s="10"/>
      <c r="B45" s="10"/>
      <c r="C45" s="10" t="s">
        <v>889</v>
      </c>
      <c r="D45" s="10" t="s">
        <v>765</v>
      </c>
      <c r="E45" s="10" t="s">
        <v>766</v>
      </c>
      <c r="F45" s="10" t="s">
        <v>767</v>
      </c>
      <c r="G45" s="10" t="s">
        <v>86</v>
      </c>
      <c r="H45" s="10" t="s">
        <v>406</v>
      </c>
      <c r="I45" s="87">
        <v>10708</v>
      </c>
      <c r="J45" s="10" t="s">
        <v>180</v>
      </c>
      <c r="K45" s="42">
        <v>1113</v>
      </c>
      <c r="L45" s="115" t="s">
        <v>181</v>
      </c>
      <c r="M45" s="6"/>
      <c r="N45" s="6"/>
      <c r="O45" s="6"/>
      <c r="P45" s="6"/>
      <c r="Q45" s="6"/>
      <c r="R45" s="6"/>
      <c r="S45" s="6"/>
      <c r="T45" s="6"/>
      <c r="U45" s="6"/>
      <c r="V45" s="6"/>
      <c r="W45" s="6"/>
      <c r="X45" s="6"/>
      <c r="Y45" s="6"/>
      <c r="Z45" s="6"/>
      <c r="AA45" s="6"/>
      <c r="AB45" s="6"/>
      <c r="AC45" s="6"/>
      <c r="AD45" s="6"/>
      <c r="AE45" s="6"/>
      <c r="AF45" s="41"/>
      <c r="AG45" s="41"/>
      <c r="AH45" s="41"/>
    </row>
    <row r="46" spans="1:34" ht="75" x14ac:dyDescent="0.25">
      <c r="A46" s="10"/>
      <c r="B46" s="10"/>
      <c r="C46" s="10" t="s">
        <v>890</v>
      </c>
      <c r="D46" s="10" t="s">
        <v>765</v>
      </c>
      <c r="E46" s="10" t="s">
        <v>766</v>
      </c>
      <c r="F46" s="10" t="s">
        <v>767</v>
      </c>
      <c r="G46" s="10" t="s">
        <v>86</v>
      </c>
      <c r="H46" s="10" t="s">
        <v>406</v>
      </c>
      <c r="I46" s="87">
        <v>14336</v>
      </c>
      <c r="J46" s="10" t="s">
        <v>180</v>
      </c>
      <c r="K46" s="42">
        <v>1328</v>
      </c>
      <c r="L46" s="115" t="s">
        <v>181</v>
      </c>
      <c r="M46" s="6"/>
      <c r="N46" s="6"/>
      <c r="O46" s="6"/>
      <c r="P46" s="6"/>
      <c r="Q46" s="6"/>
      <c r="R46" s="6"/>
      <c r="S46" s="6"/>
      <c r="T46" s="6"/>
      <c r="U46" s="6"/>
      <c r="V46" s="6"/>
      <c r="W46" s="6"/>
      <c r="X46" s="6"/>
      <c r="Y46" s="6"/>
      <c r="Z46" s="6"/>
      <c r="AA46" s="6"/>
      <c r="AB46" s="6"/>
      <c r="AC46" s="6"/>
      <c r="AD46" s="6"/>
      <c r="AE46" s="6"/>
      <c r="AF46" s="41"/>
      <c r="AG46" s="41"/>
      <c r="AH46" s="41"/>
    </row>
    <row r="47" spans="1:34" ht="75" x14ac:dyDescent="0.25">
      <c r="A47" s="10"/>
      <c r="B47" s="10"/>
      <c r="C47" s="10" t="s">
        <v>891</v>
      </c>
      <c r="D47" s="10" t="s">
        <v>765</v>
      </c>
      <c r="E47" s="10" t="s">
        <v>766</v>
      </c>
      <c r="F47" s="10" t="s">
        <v>767</v>
      </c>
      <c r="G47" s="10" t="s">
        <v>86</v>
      </c>
      <c r="H47" s="10" t="s">
        <v>406</v>
      </c>
      <c r="I47" s="87">
        <v>12268</v>
      </c>
      <c r="J47" s="10" t="s">
        <v>180</v>
      </c>
      <c r="K47" s="42">
        <v>1416</v>
      </c>
      <c r="L47" s="115" t="s">
        <v>181</v>
      </c>
      <c r="M47" s="6"/>
      <c r="N47" s="6"/>
      <c r="O47" s="6"/>
      <c r="P47" s="6"/>
      <c r="Q47" s="6"/>
      <c r="R47" s="6"/>
      <c r="S47" s="6"/>
      <c r="T47" s="6"/>
      <c r="U47" s="6"/>
      <c r="V47" s="6"/>
      <c r="W47" s="6"/>
      <c r="X47" s="6"/>
      <c r="Y47" s="6"/>
      <c r="Z47" s="6"/>
      <c r="AA47" s="6"/>
      <c r="AB47" s="6"/>
      <c r="AC47" s="6"/>
      <c r="AD47" s="6"/>
      <c r="AE47" s="6"/>
      <c r="AF47" s="41"/>
      <c r="AG47" s="41"/>
      <c r="AH47" s="41"/>
    </row>
    <row r="48" spans="1:34" ht="75" x14ac:dyDescent="0.25">
      <c r="A48" s="10"/>
      <c r="B48" s="10"/>
      <c r="C48" s="10" t="s">
        <v>892</v>
      </c>
      <c r="D48" s="10" t="s">
        <v>765</v>
      </c>
      <c r="E48" s="10" t="s">
        <v>766</v>
      </c>
      <c r="F48" s="10" t="s">
        <v>767</v>
      </c>
      <c r="G48" s="10" t="s">
        <v>86</v>
      </c>
      <c r="H48" s="10" t="s">
        <v>406</v>
      </c>
      <c r="I48" s="87">
        <v>18684</v>
      </c>
      <c r="J48" s="10" t="s">
        <v>180</v>
      </c>
      <c r="K48" s="42">
        <v>1501</v>
      </c>
      <c r="L48" s="115" t="s">
        <v>181</v>
      </c>
      <c r="M48" s="6"/>
      <c r="N48" s="6"/>
      <c r="O48" s="6"/>
      <c r="P48" s="6"/>
      <c r="Q48" s="6"/>
      <c r="R48" s="6"/>
      <c r="S48" s="6"/>
      <c r="T48" s="6"/>
      <c r="U48" s="6"/>
      <c r="V48" s="6"/>
      <c r="W48" s="6"/>
      <c r="X48" s="6"/>
      <c r="Y48" s="6"/>
      <c r="Z48" s="6"/>
      <c r="AA48" s="6"/>
      <c r="AB48" s="6"/>
      <c r="AC48" s="6"/>
      <c r="AD48" s="6"/>
      <c r="AE48" s="6"/>
      <c r="AF48" s="41"/>
      <c r="AG48" s="41"/>
      <c r="AH48" s="41"/>
    </row>
    <row r="49" spans="1:34" ht="75" x14ac:dyDescent="0.25">
      <c r="A49" s="10"/>
      <c r="B49" s="10"/>
      <c r="C49" s="10" t="s">
        <v>893</v>
      </c>
      <c r="D49" s="10" t="s">
        <v>765</v>
      </c>
      <c r="E49" s="10" t="s">
        <v>766</v>
      </c>
      <c r="F49" s="10" t="s">
        <v>767</v>
      </c>
      <c r="G49" s="10" t="s">
        <v>86</v>
      </c>
      <c r="H49" s="10" t="s">
        <v>406</v>
      </c>
      <c r="I49" s="87">
        <v>3261</v>
      </c>
      <c r="J49" s="10" t="s">
        <v>180</v>
      </c>
      <c r="K49" s="42">
        <v>649</v>
      </c>
      <c r="L49" s="115" t="s">
        <v>181</v>
      </c>
      <c r="M49" s="6"/>
      <c r="N49" s="6"/>
      <c r="O49" s="6"/>
      <c r="P49" s="6"/>
      <c r="Q49" s="6"/>
      <c r="R49" s="6"/>
      <c r="S49" s="6"/>
      <c r="T49" s="6"/>
      <c r="U49" s="6"/>
      <c r="V49" s="6"/>
      <c r="W49" s="6"/>
      <c r="X49" s="6"/>
      <c r="Y49" s="6"/>
      <c r="Z49" s="6"/>
      <c r="AA49" s="6"/>
      <c r="AB49" s="6"/>
      <c r="AC49" s="6"/>
      <c r="AD49" s="6"/>
      <c r="AE49" s="6"/>
      <c r="AF49" s="41"/>
      <c r="AG49" s="41"/>
      <c r="AH49" s="41"/>
    </row>
    <row r="50" spans="1:34" ht="75" x14ac:dyDescent="0.25">
      <c r="A50" s="10"/>
      <c r="B50" s="10"/>
      <c r="C50" s="10" t="s">
        <v>894</v>
      </c>
      <c r="D50" s="10" t="s">
        <v>765</v>
      </c>
      <c r="E50" s="10" t="s">
        <v>766</v>
      </c>
      <c r="F50" s="10" t="s">
        <v>767</v>
      </c>
      <c r="G50" s="10" t="s">
        <v>86</v>
      </c>
      <c r="H50" s="10" t="s">
        <v>406</v>
      </c>
      <c r="I50" s="87">
        <v>132435</v>
      </c>
      <c r="J50" s="10" t="s">
        <v>180</v>
      </c>
      <c r="K50" s="42">
        <v>3628</v>
      </c>
      <c r="L50" s="115" t="s">
        <v>181</v>
      </c>
      <c r="M50" s="6"/>
      <c r="N50" s="6"/>
      <c r="O50" s="6"/>
      <c r="P50" s="6"/>
      <c r="Q50" s="6"/>
      <c r="R50" s="6"/>
      <c r="S50" s="6"/>
      <c r="T50" s="6"/>
      <c r="U50" s="6"/>
      <c r="V50" s="6"/>
      <c r="W50" s="6"/>
      <c r="X50" s="6"/>
      <c r="Y50" s="6"/>
      <c r="Z50" s="6"/>
      <c r="AA50" s="6"/>
      <c r="AB50" s="6"/>
      <c r="AC50" s="6"/>
      <c r="AD50" s="6"/>
      <c r="AE50" s="6"/>
      <c r="AF50" s="41"/>
      <c r="AG50" s="41"/>
      <c r="AH50" s="41"/>
    </row>
    <row r="51" spans="1:34" ht="72.75" customHeight="1" x14ac:dyDescent="0.25">
      <c r="A51" s="10"/>
      <c r="B51" s="10"/>
      <c r="C51" s="10" t="s">
        <v>895</v>
      </c>
      <c r="D51" s="10" t="s">
        <v>765</v>
      </c>
      <c r="E51" s="10" t="s">
        <v>766</v>
      </c>
      <c r="F51" s="10" t="s">
        <v>767</v>
      </c>
      <c r="G51" s="10" t="s">
        <v>86</v>
      </c>
      <c r="H51" s="10" t="s">
        <v>406</v>
      </c>
      <c r="I51" s="87">
        <v>18684</v>
      </c>
      <c r="J51" s="10" t="s">
        <v>180</v>
      </c>
      <c r="K51" s="42">
        <v>1501</v>
      </c>
      <c r="L51" s="115" t="s">
        <v>181</v>
      </c>
      <c r="M51" s="6"/>
      <c r="N51" s="6"/>
      <c r="O51" s="6"/>
      <c r="P51" s="6"/>
      <c r="Q51" s="6"/>
      <c r="R51" s="6"/>
      <c r="S51" s="6"/>
      <c r="T51" s="6"/>
      <c r="U51" s="6"/>
      <c r="V51" s="6"/>
      <c r="W51" s="6"/>
      <c r="X51" s="6"/>
      <c r="Y51" s="6"/>
      <c r="Z51" s="6"/>
      <c r="AA51" s="6"/>
      <c r="AB51" s="6"/>
      <c r="AC51" s="6"/>
      <c r="AD51" s="6"/>
      <c r="AE51" s="6"/>
      <c r="AF51" s="41"/>
      <c r="AG51" s="41"/>
      <c r="AH51" s="41"/>
    </row>
    <row r="52" spans="1:34" ht="75" x14ac:dyDescent="0.25">
      <c r="A52" s="10"/>
      <c r="B52" s="10"/>
      <c r="C52" s="10" t="s">
        <v>896</v>
      </c>
      <c r="D52" s="10" t="s">
        <v>765</v>
      </c>
      <c r="E52" s="10" t="s">
        <v>766</v>
      </c>
      <c r="F52" s="10" t="s">
        <v>767</v>
      </c>
      <c r="G52" s="10" t="s">
        <v>86</v>
      </c>
      <c r="H52" s="10" t="s">
        <v>406</v>
      </c>
      <c r="I52" s="87">
        <v>5621</v>
      </c>
      <c r="J52" s="10" t="s">
        <v>180</v>
      </c>
      <c r="K52" s="42">
        <v>1313</v>
      </c>
      <c r="L52" s="115" t="s">
        <v>181</v>
      </c>
      <c r="M52" s="6"/>
      <c r="N52" s="6"/>
      <c r="O52" s="6"/>
      <c r="P52" s="6"/>
      <c r="Q52" s="6"/>
      <c r="R52" s="6"/>
      <c r="S52" s="6"/>
      <c r="T52" s="6"/>
      <c r="U52" s="6"/>
      <c r="V52" s="6"/>
      <c r="W52" s="6"/>
      <c r="X52" s="6"/>
      <c r="Y52" s="6"/>
      <c r="Z52" s="6"/>
      <c r="AA52" s="6"/>
      <c r="AB52" s="6"/>
      <c r="AC52" s="6"/>
      <c r="AD52" s="6"/>
      <c r="AE52" s="6"/>
      <c r="AF52" s="6"/>
      <c r="AG52" s="6"/>
      <c r="AH52" s="6"/>
    </row>
    <row r="53" spans="1:34" ht="74.25" customHeight="1" x14ac:dyDescent="0.25">
      <c r="A53" s="10"/>
      <c r="B53" s="10"/>
      <c r="C53" s="10" t="s">
        <v>897</v>
      </c>
      <c r="D53" s="10" t="s">
        <v>765</v>
      </c>
      <c r="E53" s="10" t="s">
        <v>766</v>
      </c>
      <c r="F53" s="10" t="s">
        <v>767</v>
      </c>
      <c r="G53" s="10" t="s">
        <v>86</v>
      </c>
      <c r="H53" s="10" t="s">
        <v>406</v>
      </c>
      <c r="I53" s="87">
        <v>7731</v>
      </c>
      <c r="J53" s="10" t="s">
        <v>180</v>
      </c>
      <c r="K53" s="42">
        <v>1695</v>
      </c>
      <c r="L53" s="115" t="s">
        <v>181</v>
      </c>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5">
      <c r="A54" s="10"/>
      <c r="B54" s="10"/>
      <c r="C54" s="10" t="s">
        <v>898</v>
      </c>
      <c r="D54" s="10" t="s">
        <v>765</v>
      </c>
      <c r="E54" s="10" t="s">
        <v>766</v>
      </c>
      <c r="F54" s="10" t="s">
        <v>767</v>
      </c>
      <c r="G54" s="10" t="s">
        <v>86</v>
      </c>
      <c r="H54" s="10" t="s">
        <v>406</v>
      </c>
      <c r="I54" s="87">
        <v>13770</v>
      </c>
      <c r="J54" s="10" t="s">
        <v>180</v>
      </c>
      <c r="K54" s="42">
        <v>557</v>
      </c>
      <c r="L54" s="115" t="s">
        <v>181</v>
      </c>
      <c r="M54" s="17"/>
      <c r="N54" s="6"/>
      <c r="O54" s="6"/>
      <c r="P54" s="6"/>
      <c r="Q54" s="6"/>
      <c r="R54" s="6"/>
      <c r="S54" s="6"/>
      <c r="T54" s="6"/>
      <c r="U54" s="6"/>
      <c r="V54" s="6"/>
      <c r="W54" s="6"/>
      <c r="X54" s="6"/>
      <c r="Y54" s="6"/>
      <c r="Z54" s="6"/>
      <c r="AA54" s="6"/>
      <c r="AB54" s="6"/>
      <c r="AC54" s="6"/>
      <c r="AD54" s="6"/>
      <c r="AE54" s="6"/>
      <c r="AF54" s="6"/>
      <c r="AG54" s="6"/>
      <c r="AH54" s="41"/>
    </row>
    <row r="55" spans="1:34" ht="75" x14ac:dyDescent="0.25">
      <c r="A55" s="10"/>
      <c r="B55" s="10"/>
      <c r="C55" s="10" t="s">
        <v>899</v>
      </c>
      <c r="D55" s="10" t="s">
        <v>765</v>
      </c>
      <c r="E55" s="10" t="s">
        <v>766</v>
      </c>
      <c r="F55" s="10" t="s">
        <v>767</v>
      </c>
      <c r="G55" s="10" t="s">
        <v>86</v>
      </c>
      <c r="H55" s="10" t="s">
        <v>406</v>
      </c>
      <c r="I55" s="87">
        <v>7350</v>
      </c>
      <c r="J55" s="10" t="s">
        <v>180</v>
      </c>
      <c r="K55" s="42">
        <v>1536</v>
      </c>
      <c r="L55" s="115" t="s">
        <v>181</v>
      </c>
      <c r="M55" s="17"/>
      <c r="N55" s="6"/>
      <c r="O55" s="6"/>
      <c r="P55" s="6"/>
      <c r="Q55" s="6"/>
      <c r="R55" s="6"/>
      <c r="S55" s="6"/>
      <c r="T55" s="6"/>
      <c r="U55" s="6"/>
      <c r="V55" s="6"/>
      <c r="W55" s="6"/>
      <c r="X55" s="6"/>
      <c r="Y55" s="6"/>
      <c r="Z55" s="6"/>
      <c r="AA55" s="6"/>
      <c r="AB55" s="6"/>
      <c r="AC55" s="6"/>
      <c r="AD55" s="6"/>
      <c r="AE55" s="6"/>
      <c r="AF55" s="6"/>
      <c r="AG55" s="6"/>
      <c r="AH55" s="41"/>
    </row>
    <row r="56" spans="1:34" ht="75" x14ac:dyDescent="0.25">
      <c r="A56" s="10"/>
      <c r="B56" s="10"/>
      <c r="C56" s="10" t="s">
        <v>900</v>
      </c>
      <c r="D56" s="10" t="s">
        <v>765</v>
      </c>
      <c r="E56" s="10" t="s">
        <v>766</v>
      </c>
      <c r="F56" s="10" t="s">
        <v>767</v>
      </c>
      <c r="G56" s="10" t="s">
        <v>86</v>
      </c>
      <c r="H56" s="10" t="s">
        <v>406</v>
      </c>
      <c r="I56" s="87">
        <v>6718</v>
      </c>
      <c r="J56" s="10" t="s">
        <v>180</v>
      </c>
      <c r="K56" s="42">
        <v>1648</v>
      </c>
      <c r="L56" s="115" t="s">
        <v>181</v>
      </c>
      <c r="M56" s="17"/>
      <c r="N56" s="6"/>
      <c r="O56" s="6"/>
      <c r="P56" s="6"/>
      <c r="Q56" s="6"/>
      <c r="R56" s="6"/>
      <c r="S56" s="6"/>
      <c r="T56" s="6"/>
      <c r="U56" s="6"/>
      <c r="V56" s="6"/>
      <c r="W56" s="6"/>
      <c r="X56" s="6"/>
      <c r="Y56" s="6"/>
      <c r="Z56" s="6"/>
      <c r="AA56" s="6"/>
      <c r="AB56" s="6"/>
      <c r="AC56" s="6"/>
      <c r="AD56" s="6"/>
      <c r="AE56" s="6"/>
      <c r="AF56" s="6"/>
      <c r="AG56" s="6"/>
      <c r="AH56" s="41"/>
    </row>
    <row r="57" spans="1:34" x14ac:dyDescent="0.25">
      <c r="A57" s="227" t="s">
        <v>7</v>
      </c>
      <c r="B57" s="228"/>
      <c r="C57" s="228"/>
      <c r="D57" s="228"/>
      <c r="E57" s="228"/>
      <c r="F57" s="228"/>
      <c r="G57" s="228"/>
      <c r="H57" s="229"/>
      <c r="I57" s="60">
        <f>SUM(I17:I56)</f>
        <v>6166529</v>
      </c>
      <c r="J57" s="61"/>
      <c r="K57" s="127">
        <f>SUM(K17:K56)</f>
        <v>249956</v>
      </c>
      <c r="L57" s="63"/>
      <c r="M57" s="17"/>
      <c r="N57" s="6"/>
      <c r="O57" s="6"/>
      <c r="P57" s="6"/>
      <c r="Q57" s="6"/>
      <c r="R57" s="6"/>
      <c r="S57" s="6"/>
      <c r="T57" s="6"/>
      <c r="U57" s="6"/>
      <c r="V57" s="6"/>
      <c r="W57" s="6"/>
      <c r="X57" s="6"/>
      <c r="Y57" s="6"/>
      <c r="Z57" s="6"/>
      <c r="AA57" s="6"/>
      <c r="AB57" s="6"/>
      <c r="AC57" s="6"/>
      <c r="AD57" s="6"/>
      <c r="AE57" s="6"/>
      <c r="AF57" s="6"/>
      <c r="AG57" s="6"/>
      <c r="AH57" s="41"/>
    </row>
    <row r="58" spans="1:34" x14ac:dyDescent="0.25">
      <c r="A58" s="17"/>
      <c r="B58" s="10"/>
      <c r="C58" s="10"/>
      <c r="D58" s="17"/>
      <c r="E58" s="17"/>
      <c r="F58" s="17"/>
      <c r="G58" s="17"/>
      <c r="H58" s="17"/>
      <c r="I58" s="17"/>
      <c r="J58" s="17"/>
      <c r="K58" s="6"/>
      <c r="L58" s="6"/>
      <c r="M58" s="17"/>
      <c r="N58" s="6"/>
      <c r="O58" s="6"/>
      <c r="P58" s="6"/>
      <c r="Q58" s="6"/>
      <c r="R58" s="6"/>
      <c r="S58" s="6"/>
      <c r="T58" s="6"/>
      <c r="U58" s="6"/>
      <c r="V58" s="6"/>
      <c r="W58" s="6"/>
      <c r="X58" s="6"/>
      <c r="Y58" s="6"/>
      <c r="Z58" s="6"/>
      <c r="AA58" s="6"/>
      <c r="AB58" s="6"/>
      <c r="AC58" s="6"/>
      <c r="AD58" s="6"/>
      <c r="AE58" s="6"/>
      <c r="AF58" s="6"/>
      <c r="AG58" s="6"/>
      <c r="AH58" s="41"/>
    </row>
    <row r="59" spans="1:34" ht="17.25" x14ac:dyDescent="0.3">
      <c r="A59" s="222" t="s">
        <v>30</v>
      </c>
      <c r="B59" s="223"/>
      <c r="C59" s="223"/>
      <c r="D59" s="223"/>
      <c r="E59" s="223"/>
      <c r="F59" s="223"/>
      <c r="G59" s="223"/>
      <c r="H59" s="223"/>
      <c r="I59" s="17"/>
      <c r="J59" s="17"/>
      <c r="K59" s="6"/>
      <c r="L59" s="6"/>
      <c r="M59" s="17"/>
      <c r="N59" s="6"/>
      <c r="O59" s="6"/>
      <c r="P59" s="6"/>
      <c r="Q59" s="6"/>
      <c r="R59" s="6"/>
      <c r="S59" s="6"/>
      <c r="T59" s="6"/>
      <c r="U59" s="6"/>
      <c r="V59" s="6"/>
      <c r="W59" s="6"/>
      <c r="X59" s="6"/>
      <c r="Y59" s="6"/>
      <c r="Z59" s="6"/>
      <c r="AA59" s="6"/>
      <c r="AB59" s="6"/>
      <c r="AC59" s="6"/>
      <c r="AD59" s="6"/>
      <c r="AE59" s="6"/>
      <c r="AF59" s="6"/>
      <c r="AG59" s="6"/>
      <c r="AH59" s="41"/>
    </row>
    <row r="60" spans="1:34" ht="60" x14ac:dyDescent="0.25">
      <c r="A60" s="51" t="s">
        <v>26</v>
      </c>
      <c r="B60" s="51" t="s">
        <v>27</v>
      </c>
      <c r="C60" s="51" t="s">
        <v>31</v>
      </c>
      <c r="D60" s="51" t="s">
        <v>32</v>
      </c>
      <c r="E60" s="51" t="s">
        <v>33</v>
      </c>
      <c r="F60" s="51" t="s">
        <v>47</v>
      </c>
      <c r="G60" s="51" t="s">
        <v>48</v>
      </c>
      <c r="H60" s="51" t="s">
        <v>34</v>
      </c>
      <c r="I60" s="51" t="s">
        <v>75</v>
      </c>
      <c r="J60" s="6"/>
      <c r="K60" s="6"/>
      <c r="L60" s="6"/>
      <c r="M60" s="17"/>
      <c r="N60" s="6"/>
      <c r="O60" s="6"/>
      <c r="P60" s="6"/>
      <c r="Q60" s="6"/>
      <c r="R60" s="6"/>
      <c r="S60" s="6"/>
      <c r="T60" s="6"/>
      <c r="U60" s="6"/>
      <c r="V60" s="6"/>
      <c r="W60" s="6"/>
      <c r="X60" s="6"/>
      <c r="Y60" s="6"/>
      <c r="Z60" s="6"/>
      <c r="AA60" s="6"/>
      <c r="AB60" s="6"/>
      <c r="AC60" s="6"/>
      <c r="AD60" s="6"/>
      <c r="AE60" s="6"/>
      <c r="AF60" s="6"/>
      <c r="AG60" s="6"/>
      <c r="AH60" s="41"/>
    </row>
    <row r="61" spans="1:34" x14ac:dyDescent="0.25">
      <c r="A61" s="10"/>
      <c r="B61" s="10"/>
      <c r="C61" s="10"/>
      <c r="D61" s="10"/>
      <c r="E61" s="10"/>
      <c r="F61" s="10"/>
      <c r="G61" s="10"/>
      <c r="H61" s="10"/>
      <c r="I61" s="47"/>
      <c r="J61" s="6"/>
      <c r="K61" s="6"/>
      <c r="L61" s="6"/>
      <c r="M61" s="17"/>
      <c r="N61" s="6"/>
      <c r="O61" s="6"/>
      <c r="P61" s="6"/>
      <c r="Q61" s="6"/>
      <c r="R61" s="6"/>
      <c r="S61" s="6"/>
      <c r="T61" s="6"/>
      <c r="U61" s="6"/>
      <c r="V61" s="6"/>
      <c r="W61" s="6"/>
      <c r="X61" s="6"/>
      <c r="Y61" s="6"/>
      <c r="Z61" s="6"/>
      <c r="AA61" s="6"/>
      <c r="AB61" s="6"/>
      <c r="AC61" s="6"/>
      <c r="AD61" s="6"/>
      <c r="AE61" s="6"/>
      <c r="AF61" s="6"/>
      <c r="AG61" s="6"/>
      <c r="AH61" s="41"/>
    </row>
    <row r="62" spans="1:34" x14ac:dyDescent="0.25">
      <c r="A62" s="10"/>
      <c r="B62" s="10"/>
      <c r="C62" s="10"/>
      <c r="D62" s="10"/>
      <c r="E62" s="10"/>
      <c r="F62" s="10"/>
      <c r="G62" s="10"/>
      <c r="H62" s="10"/>
      <c r="I62" s="47"/>
      <c r="J62" s="6"/>
      <c r="K62" s="6"/>
      <c r="L62" s="6"/>
      <c r="M62" s="17"/>
      <c r="N62" s="6"/>
      <c r="O62" s="6"/>
      <c r="P62" s="6"/>
      <c r="Q62" s="6"/>
      <c r="R62" s="6"/>
      <c r="S62" s="6"/>
      <c r="T62" s="6"/>
      <c r="U62" s="6"/>
      <c r="V62" s="6"/>
      <c r="W62" s="6"/>
      <c r="X62" s="6"/>
      <c r="Y62" s="6"/>
      <c r="Z62" s="6"/>
      <c r="AA62" s="6"/>
      <c r="AB62" s="6"/>
      <c r="AC62" s="6"/>
      <c r="AD62" s="6"/>
      <c r="AE62" s="6"/>
      <c r="AF62" s="6"/>
      <c r="AG62" s="6"/>
      <c r="AH62" s="41"/>
    </row>
    <row r="63" spans="1:34" x14ac:dyDescent="0.25">
      <c r="A63" s="10"/>
      <c r="B63" s="10"/>
      <c r="C63" s="10"/>
      <c r="D63" s="10"/>
      <c r="E63" s="10"/>
      <c r="F63" s="10"/>
      <c r="G63" s="10"/>
      <c r="H63" s="10"/>
      <c r="I63" s="47"/>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5">
      <c r="A64" s="10"/>
      <c r="B64" s="10"/>
      <c r="C64" s="10"/>
      <c r="D64" s="10"/>
      <c r="E64" s="10"/>
      <c r="F64" s="10"/>
      <c r="G64" s="10"/>
      <c r="H64" s="10"/>
      <c r="I64" s="47"/>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5">
      <c r="A65" s="10"/>
      <c r="B65" s="10"/>
      <c r="C65" s="10"/>
      <c r="D65" s="10"/>
      <c r="E65" s="10"/>
      <c r="F65" s="10"/>
      <c r="G65" s="10"/>
      <c r="H65" s="10"/>
      <c r="I65" s="47"/>
      <c r="J65" s="6"/>
      <c r="K65" s="6"/>
      <c r="L65" s="6"/>
      <c r="M65" s="6"/>
      <c r="N65" s="6"/>
      <c r="O65" s="6"/>
      <c r="P65" s="6"/>
      <c r="Q65" s="6"/>
      <c r="R65" s="6"/>
      <c r="S65" s="6"/>
      <c r="T65" s="6"/>
      <c r="U65" s="6"/>
      <c r="V65" s="6"/>
      <c r="W65" s="6"/>
      <c r="X65" s="6"/>
      <c r="Y65" s="6"/>
      <c r="Z65" s="6"/>
      <c r="AA65" s="6"/>
      <c r="AB65" s="6"/>
      <c r="AC65" s="6"/>
      <c r="AD65" s="6"/>
      <c r="AE65" s="6"/>
      <c r="AF65" s="6"/>
      <c r="AG65" s="6"/>
      <c r="AH65" s="41"/>
    </row>
    <row r="66" spans="1:34" x14ac:dyDescent="0.25">
      <c r="A66" s="10"/>
      <c r="B66" s="10"/>
      <c r="C66" s="10"/>
      <c r="D66" s="10"/>
      <c r="E66" s="10"/>
      <c r="F66" s="10"/>
      <c r="G66" s="10"/>
      <c r="H66" s="10"/>
      <c r="I66" s="47"/>
      <c r="J66" s="6"/>
      <c r="K66" s="6"/>
      <c r="L66" s="6"/>
      <c r="M66" s="6"/>
      <c r="N66" s="6"/>
      <c r="O66" s="6"/>
      <c r="P66" s="6"/>
      <c r="Q66" s="6"/>
      <c r="R66" s="6"/>
      <c r="S66" s="6"/>
      <c r="T66" s="6"/>
      <c r="U66" s="6"/>
      <c r="V66" s="6"/>
      <c r="W66" s="6"/>
      <c r="X66" s="6"/>
      <c r="Y66" s="6"/>
      <c r="Z66" s="6"/>
      <c r="AA66" s="6"/>
      <c r="AB66" s="6"/>
      <c r="AC66" s="6"/>
      <c r="AD66" s="6"/>
      <c r="AE66" s="6"/>
      <c r="AF66" s="6"/>
      <c r="AG66" s="6"/>
      <c r="AH66" s="41"/>
    </row>
    <row r="67" spans="1:34" x14ac:dyDescent="0.25">
      <c r="A67" s="10"/>
      <c r="B67" s="10"/>
      <c r="C67" s="10"/>
      <c r="D67" s="10"/>
      <c r="E67" s="10"/>
      <c r="F67" s="10"/>
      <c r="G67" s="10"/>
      <c r="H67" s="10"/>
      <c r="I67" s="47"/>
      <c r="J67" s="6"/>
      <c r="K67" s="6"/>
      <c r="L67" s="6"/>
      <c r="M67" s="6"/>
      <c r="N67" s="6"/>
      <c r="O67" s="6"/>
      <c r="P67" s="6"/>
      <c r="Q67" s="6"/>
      <c r="R67" s="6"/>
      <c r="S67" s="6"/>
      <c r="T67" s="6"/>
      <c r="U67" s="6"/>
      <c r="V67" s="6"/>
      <c r="W67" s="6"/>
      <c r="X67" s="6"/>
      <c r="Y67" s="6"/>
      <c r="Z67" s="6"/>
      <c r="AA67" s="6"/>
      <c r="AB67" s="6"/>
      <c r="AC67" s="6"/>
      <c r="AD67" s="6"/>
      <c r="AE67" s="6"/>
      <c r="AF67" s="6"/>
      <c r="AG67" s="6"/>
      <c r="AH67" s="41"/>
    </row>
    <row r="68" spans="1:34" x14ac:dyDescent="0.25">
      <c r="A68" s="10"/>
      <c r="B68" s="10"/>
      <c r="C68" s="10"/>
      <c r="D68" s="10"/>
      <c r="E68" s="10"/>
      <c r="F68" s="10"/>
      <c r="G68" s="10"/>
      <c r="H68" s="10"/>
      <c r="I68" s="47"/>
      <c r="J68" s="6"/>
      <c r="K68" s="6"/>
      <c r="L68" s="6"/>
      <c r="M68" s="6"/>
      <c r="N68" s="6"/>
      <c r="O68" s="6"/>
      <c r="P68" s="6"/>
      <c r="Q68" s="6"/>
      <c r="R68" s="6"/>
      <c r="S68" s="6"/>
      <c r="T68" s="6"/>
      <c r="U68" s="6"/>
      <c r="V68" s="6"/>
      <c r="W68" s="6"/>
      <c r="X68" s="6"/>
      <c r="Y68" s="6"/>
      <c r="Z68" s="6"/>
      <c r="AA68" s="6"/>
      <c r="AB68" s="6"/>
      <c r="AC68" s="6"/>
      <c r="AD68" s="6"/>
      <c r="AE68" s="6"/>
      <c r="AF68" s="6"/>
      <c r="AG68" s="6"/>
      <c r="AH68" s="41"/>
    </row>
    <row r="69" spans="1:34" x14ac:dyDescent="0.25">
      <c r="A69" s="10"/>
      <c r="B69" s="10"/>
      <c r="C69" s="10"/>
      <c r="D69" s="10"/>
      <c r="E69" s="10"/>
      <c r="F69" s="10"/>
      <c r="G69" s="10"/>
      <c r="H69" s="10"/>
      <c r="I69" s="47"/>
      <c r="J69" s="6"/>
      <c r="K69" s="6"/>
      <c r="L69" s="6"/>
      <c r="M69" s="6"/>
      <c r="N69" s="6"/>
      <c r="O69" s="6"/>
      <c r="P69" s="6"/>
      <c r="Q69" s="6"/>
      <c r="R69" s="6"/>
      <c r="S69" s="6"/>
      <c r="T69" s="6"/>
      <c r="U69" s="6"/>
      <c r="V69" s="6"/>
      <c r="W69" s="6"/>
      <c r="X69" s="6"/>
      <c r="Y69" s="6"/>
      <c r="Z69" s="6"/>
      <c r="AA69" s="6"/>
      <c r="AB69" s="6"/>
      <c r="AC69" s="6"/>
      <c r="AD69" s="6"/>
      <c r="AE69" s="6"/>
      <c r="AF69" s="6"/>
      <c r="AG69" s="6"/>
      <c r="AH69" s="41"/>
    </row>
    <row r="70" spans="1:34" x14ac:dyDescent="0.25">
      <c r="A70" s="10"/>
      <c r="B70" s="10"/>
      <c r="C70" s="10"/>
      <c r="D70" s="10"/>
      <c r="E70" s="10"/>
      <c r="F70" s="10"/>
      <c r="G70" s="10"/>
      <c r="H70" s="10"/>
      <c r="I70" s="47"/>
      <c r="J70" s="6"/>
      <c r="K70" s="6"/>
      <c r="L70" s="6"/>
      <c r="M70" s="6"/>
      <c r="N70" s="6"/>
      <c r="O70" s="6"/>
      <c r="P70" s="6"/>
      <c r="Q70" s="6"/>
      <c r="R70" s="6"/>
      <c r="S70" s="6"/>
      <c r="T70" s="6"/>
      <c r="U70" s="6"/>
      <c r="V70" s="6"/>
      <c r="W70" s="6"/>
      <c r="X70" s="6"/>
      <c r="Y70" s="6"/>
      <c r="Z70" s="6"/>
      <c r="AA70" s="6"/>
      <c r="AB70" s="6"/>
      <c r="AC70" s="6"/>
      <c r="AD70" s="6"/>
      <c r="AE70" s="6"/>
      <c r="AF70" s="6"/>
      <c r="AG70" s="6"/>
      <c r="AH70" s="41"/>
    </row>
    <row r="71" spans="1:34" x14ac:dyDescent="0.25">
      <c r="A71" s="226" t="s">
        <v>7</v>
      </c>
      <c r="B71" s="226"/>
      <c r="C71" s="226"/>
      <c r="D71" s="226"/>
      <c r="E71" s="226"/>
      <c r="F71" s="226"/>
      <c r="G71" s="226"/>
      <c r="H71" s="56">
        <f>SUM(H61:H70)</f>
        <v>0</v>
      </c>
      <c r="I71" s="65">
        <f>SUM(I61:I70)</f>
        <v>0</v>
      </c>
      <c r="J71" s="39"/>
      <c r="K71" s="48"/>
      <c r="L71" s="6"/>
      <c r="M71" s="6"/>
      <c r="N71" s="9"/>
      <c r="O71" s="6"/>
      <c r="P71" s="6"/>
      <c r="Q71" s="6"/>
      <c r="R71" s="6"/>
      <c r="S71" s="6"/>
      <c r="T71" s="6"/>
      <c r="U71" s="6"/>
      <c r="V71" s="6"/>
      <c r="W71" s="6"/>
      <c r="X71" s="6"/>
      <c r="Y71" s="6"/>
      <c r="Z71" s="6"/>
      <c r="AA71" s="6"/>
      <c r="AB71" s="6"/>
      <c r="AC71" s="6"/>
      <c r="AD71" s="6"/>
      <c r="AE71" s="6"/>
      <c r="AF71" s="6"/>
      <c r="AG71" s="6"/>
      <c r="AH71" s="41"/>
    </row>
    <row r="72" spans="1:34" x14ac:dyDescent="0.25">
      <c r="A72" s="17"/>
      <c r="B72" s="10"/>
      <c r="C72" s="10"/>
      <c r="D72" s="17"/>
      <c r="E72" s="17"/>
      <c r="F72" s="17"/>
      <c r="G72" s="17"/>
      <c r="H72" s="17"/>
      <c r="I72" s="17"/>
      <c r="J72" s="17"/>
      <c r="K72" s="6"/>
      <c r="L72" s="6"/>
      <c r="M72" s="6"/>
      <c r="N72" s="9"/>
      <c r="O72" s="6"/>
      <c r="P72" s="6"/>
      <c r="Q72" s="6"/>
      <c r="R72" s="6"/>
      <c r="S72" s="6"/>
      <c r="T72" s="6"/>
      <c r="U72" s="6"/>
      <c r="V72" s="6"/>
      <c r="W72" s="6"/>
      <c r="X72" s="6"/>
      <c r="Y72" s="6"/>
      <c r="Z72" s="6"/>
      <c r="AA72" s="6"/>
      <c r="AB72" s="6"/>
      <c r="AC72" s="6"/>
      <c r="AD72" s="6"/>
      <c r="AE72" s="6"/>
      <c r="AF72" s="6"/>
      <c r="AG72" s="6"/>
      <c r="AH72" s="41"/>
    </row>
    <row r="73" spans="1:34" ht="17.25" x14ac:dyDescent="0.3">
      <c r="A73" s="222" t="s">
        <v>35</v>
      </c>
      <c r="B73" s="223"/>
      <c r="C73" s="223"/>
      <c r="D73" s="223"/>
      <c r="E73" s="223"/>
      <c r="F73" s="223"/>
      <c r="G73" s="223"/>
      <c r="H73" s="223"/>
      <c r="I73" s="223"/>
      <c r="J73" s="17"/>
      <c r="K73" s="6"/>
      <c r="L73" s="6"/>
      <c r="M73" s="6"/>
      <c r="N73" s="9"/>
      <c r="O73" s="6"/>
      <c r="P73" s="6"/>
      <c r="Q73" s="6"/>
      <c r="R73" s="6"/>
      <c r="S73" s="6"/>
      <c r="T73" s="6"/>
      <c r="U73" s="6"/>
      <c r="V73" s="6"/>
      <c r="W73" s="6"/>
      <c r="X73" s="6"/>
      <c r="Y73" s="6"/>
      <c r="Z73" s="6"/>
      <c r="AA73" s="6"/>
      <c r="AB73" s="6"/>
      <c r="AC73" s="6"/>
      <c r="AD73" s="6"/>
      <c r="AE73" s="6"/>
      <c r="AF73" s="6"/>
      <c r="AG73" s="6"/>
      <c r="AH73" s="41"/>
    </row>
    <row r="74" spans="1:34" ht="45" x14ac:dyDescent="0.25">
      <c r="A74" s="51" t="s">
        <v>26</v>
      </c>
      <c r="B74" s="51" t="s">
        <v>27</v>
      </c>
      <c r="C74" s="66" t="s">
        <v>5</v>
      </c>
      <c r="D74" s="51" t="s">
        <v>51</v>
      </c>
      <c r="E74" s="51" t="s">
        <v>52</v>
      </c>
      <c r="F74" s="51" t="s">
        <v>53</v>
      </c>
      <c r="G74" s="51" t="s">
        <v>28</v>
      </c>
      <c r="H74" s="51" t="s">
        <v>54</v>
      </c>
      <c r="I74" s="51" t="s">
        <v>29</v>
      </c>
      <c r="J74" s="51" t="s">
        <v>41</v>
      </c>
      <c r="K74" s="51" t="s">
        <v>46</v>
      </c>
      <c r="L74" s="17"/>
    </row>
    <row r="75" spans="1:34" x14ac:dyDescent="0.25">
      <c r="A75" s="10"/>
      <c r="B75" s="10"/>
      <c r="C75" s="10"/>
      <c r="D75" s="10"/>
      <c r="E75" s="10"/>
      <c r="F75" s="10"/>
      <c r="G75" s="10"/>
      <c r="H75" s="10"/>
      <c r="I75" s="10"/>
      <c r="J75" s="10"/>
      <c r="K75" s="42"/>
      <c r="L75" s="17"/>
    </row>
    <row r="76" spans="1:34" x14ac:dyDescent="0.25">
      <c r="A76" s="10"/>
      <c r="B76" s="10"/>
      <c r="C76" s="10"/>
      <c r="D76" s="10"/>
      <c r="E76" s="10"/>
      <c r="F76" s="10"/>
      <c r="G76" s="10"/>
      <c r="H76" s="10"/>
      <c r="I76" s="10"/>
      <c r="J76" s="10"/>
      <c r="K76" s="42"/>
      <c r="L76" s="17"/>
    </row>
    <row r="77" spans="1:34" x14ac:dyDescent="0.25">
      <c r="A77" s="10"/>
      <c r="B77" s="10"/>
      <c r="C77" s="10"/>
      <c r="D77" s="10"/>
      <c r="E77" s="10"/>
      <c r="F77" s="10"/>
      <c r="G77" s="10"/>
      <c r="H77" s="10"/>
      <c r="I77" s="10"/>
      <c r="J77" s="10"/>
      <c r="K77" s="42"/>
      <c r="L77" s="17"/>
    </row>
    <row r="78" spans="1:34" x14ac:dyDescent="0.25">
      <c r="A78" s="10"/>
      <c r="B78" s="10"/>
      <c r="C78" s="10"/>
      <c r="D78" s="10"/>
      <c r="E78" s="10"/>
      <c r="F78" s="10"/>
      <c r="G78" s="10"/>
      <c r="H78" s="10"/>
      <c r="I78" s="10"/>
      <c r="J78" s="10"/>
      <c r="K78" s="42"/>
      <c r="L78" s="6"/>
    </row>
    <row r="79" spans="1:34" x14ac:dyDescent="0.25">
      <c r="A79" s="10"/>
      <c r="B79" s="10"/>
      <c r="C79" s="10"/>
      <c r="D79" s="10"/>
      <c r="E79" s="10"/>
      <c r="F79" s="10"/>
      <c r="G79" s="10"/>
      <c r="H79" s="10"/>
      <c r="I79" s="10"/>
      <c r="J79" s="10"/>
      <c r="K79" s="42"/>
      <c r="L79" s="6"/>
    </row>
    <row r="80" spans="1:34" x14ac:dyDescent="0.25">
      <c r="A80" s="10"/>
      <c r="B80" s="10"/>
      <c r="C80" s="10"/>
      <c r="D80" s="10"/>
      <c r="E80" s="10"/>
      <c r="F80" s="10"/>
      <c r="G80" s="10"/>
      <c r="H80" s="10"/>
      <c r="I80" s="10"/>
      <c r="J80" s="10"/>
      <c r="K80" s="42"/>
      <c r="L80" s="6"/>
    </row>
    <row r="81" spans="1:12" x14ac:dyDescent="0.25">
      <c r="A81" s="227" t="s">
        <v>7</v>
      </c>
      <c r="B81" s="228"/>
      <c r="C81" s="228"/>
      <c r="D81" s="228"/>
      <c r="E81" s="228"/>
      <c r="F81" s="228"/>
      <c r="G81" s="228"/>
      <c r="H81" s="233"/>
      <c r="I81" s="57">
        <f>SUM(I75:I80)</f>
        <v>0</v>
      </c>
      <c r="J81" s="58"/>
      <c r="K81" s="59">
        <f>SUM(K75:K80)</f>
        <v>0</v>
      </c>
      <c r="L81" s="6"/>
    </row>
    <row r="82" spans="1:12" x14ac:dyDescent="0.25">
      <c r="A82" s="17"/>
      <c r="B82" s="10"/>
      <c r="C82" s="10"/>
      <c r="D82" s="17"/>
      <c r="E82" s="17"/>
      <c r="F82" s="17"/>
      <c r="G82" s="17"/>
      <c r="H82" s="17"/>
      <c r="I82" s="17"/>
      <c r="J82" s="17"/>
      <c r="K82" s="6"/>
      <c r="L82" s="6"/>
    </row>
    <row r="83" spans="1:12" ht="17.25" x14ac:dyDescent="0.3">
      <c r="A83" s="222" t="s">
        <v>49</v>
      </c>
      <c r="B83" s="222"/>
      <c r="C83" s="222"/>
      <c r="D83" s="222"/>
      <c r="E83" s="222"/>
      <c r="F83" s="222"/>
      <c r="G83" s="222"/>
      <c r="H83" s="222"/>
      <c r="I83" s="222"/>
      <c r="J83" s="17"/>
      <c r="K83" s="6"/>
      <c r="L83" s="6"/>
    </row>
    <row r="84" spans="1:12" ht="45" x14ac:dyDescent="0.25">
      <c r="A84" s="55" t="s">
        <v>26</v>
      </c>
      <c r="B84" s="55" t="s">
        <v>27</v>
      </c>
      <c r="C84" s="55" t="s">
        <v>51</v>
      </c>
      <c r="D84" s="55" t="s">
        <v>5</v>
      </c>
      <c r="E84" s="55" t="s">
        <v>43</v>
      </c>
      <c r="F84" s="55" t="s">
        <v>44</v>
      </c>
      <c r="G84" s="55" t="s">
        <v>28</v>
      </c>
      <c r="H84" s="55" t="s">
        <v>29</v>
      </c>
      <c r="I84" s="55" t="s">
        <v>41</v>
      </c>
      <c r="J84" s="55" t="s">
        <v>46</v>
      </c>
      <c r="K84" s="234" t="s">
        <v>36</v>
      </c>
      <c r="L84" s="234"/>
    </row>
    <row r="85" spans="1:12" x14ac:dyDescent="0.25">
      <c r="A85" s="49"/>
      <c r="B85" s="49"/>
      <c r="C85" s="49"/>
      <c r="D85" s="49"/>
      <c r="E85" s="49"/>
      <c r="F85" s="49"/>
      <c r="G85" s="49"/>
      <c r="H85" s="49"/>
      <c r="I85" s="49"/>
      <c r="J85" s="49"/>
      <c r="K85" s="235"/>
      <c r="L85" s="235"/>
    </row>
    <row r="86" spans="1:12" x14ac:dyDescent="0.25">
      <c r="A86" s="50"/>
      <c r="B86" s="50"/>
      <c r="C86" s="50"/>
      <c r="D86" s="50"/>
      <c r="E86" s="50"/>
      <c r="F86" s="50"/>
      <c r="G86" s="50"/>
      <c r="H86" s="50"/>
      <c r="I86" s="50"/>
      <c r="J86" s="50"/>
      <c r="K86" s="236"/>
      <c r="L86" s="236"/>
    </row>
    <row r="87" spans="1:12" x14ac:dyDescent="0.25">
      <c r="A87" s="49"/>
      <c r="B87" s="49"/>
      <c r="C87" s="49"/>
      <c r="D87" s="49"/>
      <c r="E87" s="49"/>
      <c r="F87" s="49"/>
      <c r="G87" s="49"/>
      <c r="H87" s="49"/>
      <c r="I87" s="49"/>
      <c r="J87" s="49"/>
      <c r="K87" s="235"/>
      <c r="L87" s="235"/>
    </row>
    <row r="88" spans="1:12" x14ac:dyDescent="0.25">
      <c r="A88" s="50"/>
      <c r="B88" s="50"/>
      <c r="C88" s="50"/>
      <c r="D88" s="50"/>
      <c r="E88" s="50"/>
      <c r="F88" s="50"/>
      <c r="G88" s="50"/>
      <c r="H88" s="50"/>
      <c r="I88" s="50"/>
      <c r="J88" s="50"/>
      <c r="K88" s="236"/>
      <c r="L88" s="236"/>
    </row>
    <row r="89" spans="1:12" x14ac:dyDescent="0.25">
      <c r="A89" s="49"/>
      <c r="B89" s="49"/>
      <c r="C89" s="49"/>
      <c r="D89" s="49"/>
      <c r="E89" s="49"/>
      <c r="F89" s="49"/>
      <c r="G89" s="49"/>
      <c r="H89" s="49"/>
      <c r="I89" s="49"/>
      <c r="J89" s="49"/>
      <c r="K89" s="235"/>
      <c r="L89" s="235"/>
    </row>
    <row r="90" spans="1:12" x14ac:dyDescent="0.25">
      <c r="A90" s="50"/>
      <c r="B90" s="50"/>
      <c r="C90" s="50"/>
      <c r="D90" s="50"/>
      <c r="E90" s="50"/>
      <c r="F90" s="50"/>
      <c r="G90" s="50"/>
      <c r="H90" s="50"/>
      <c r="I90" s="50"/>
      <c r="J90" s="50"/>
      <c r="K90" s="236"/>
      <c r="L90" s="236"/>
    </row>
    <row r="91" spans="1:12" x14ac:dyDescent="0.25">
      <c r="A91" s="49"/>
      <c r="B91" s="49"/>
      <c r="C91" s="49"/>
      <c r="D91" s="49"/>
      <c r="E91" s="49"/>
      <c r="F91" s="49"/>
      <c r="G91" s="49"/>
      <c r="H91" s="49"/>
      <c r="I91" s="49"/>
      <c r="J91" s="49"/>
      <c r="K91" s="235"/>
      <c r="L91" s="235"/>
    </row>
    <row r="92" spans="1:12" x14ac:dyDescent="0.25">
      <c r="A92" s="50"/>
      <c r="B92" s="50"/>
      <c r="C92" s="50"/>
      <c r="D92" s="50"/>
      <c r="E92" s="50"/>
      <c r="F92" s="50"/>
      <c r="G92" s="50"/>
      <c r="H92" s="50"/>
      <c r="I92" s="50"/>
      <c r="J92" s="50"/>
      <c r="K92" s="236"/>
      <c r="L92" s="236"/>
    </row>
    <row r="93" spans="1:12" x14ac:dyDescent="0.25">
      <c r="A93" s="17"/>
      <c r="B93" s="10"/>
      <c r="C93" s="10"/>
      <c r="D93" s="17"/>
      <c r="E93" s="17"/>
      <c r="F93" s="17"/>
      <c r="G93" s="17"/>
      <c r="H93" s="17"/>
      <c r="I93" s="17"/>
      <c r="J93" s="17"/>
      <c r="K93" s="6"/>
      <c r="L93" s="6"/>
    </row>
    <row r="94" spans="1:12" ht="17.25" x14ac:dyDescent="0.3">
      <c r="A94" s="222" t="s">
        <v>37</v>
      </c>
      <c r="B94" s="222"/>
      <c r="C94" s="222"/>
      <c r="D94" s="222"/>
      <c r="E94" s="222"/>
      <c r="F94" s="222"/>
      <c r="G94" s="222"/>
      <c r="H94" s="222"/>
      <c r="I94" s="222"/>
      <c r="J94" s="17"/>
      <c r="K94" s="6"/>
      <c r="L94" s="6"/>
    </row>
    <row r="95" spans="1:12" ht="30" x14ac:dyDescent="0.25">
      <c r="A95" s="55" t="s">
        <v>26</v>
      </c>
      <c r="B95" s="55" t="s">
        <v>27</v>
      </c>
      <c r="C95" s="55" t="s">
        <v>26</v>
      </c>
      <c r="D95" s="55" t="s">
        <v>27</v>
      </c>
      <c r="E95" s="55" t="s">
        <v>5</v>
      </c>
      <c r="F95" s="55" t="s">
        <v>28</v>
      </c>
      <c r="G95" s="55" t="s">
        <v>42</v>
      </c>
      <c r="H95" s="55" t="s">
        <v>38</v>
      </c>
      <c r="I95" s="55" t="s">
        <v>39</v>
      </c>
      <c r="J95" s="234" t="s">
        <v>40</v>
      </c>
      <c r="K95" s="234"/>
      <c r="L95" s="234"/>
    </row>
    <row r="96" spans="1:12" ht="81" customHeight="1" x14ac:dyDescent="0.25">
      <c r="A96" s="49"/>
      <c r="B96" s="49"/>
      <c r="C96" s="49" t="s">
        <v>819</v>
      </c>
      <c r="D96" s="49" t="s">
        <v>820</v>
      </c>
      <c r="E96" s="49" t="s">
        <v>821</v>
      </c>
      <c r="F96" s="49" t="s">
        <v>367</v>
      </c>
      <c r="G96" s="90" t="s">
        <v>901</v>
      </c>
      <c r="H96" s="49" t="s">
        <v>148</v>
      </c>
      <c r="I96" s="49" t="s">
        <v>903</v>
      </c>
      <c r="J96" s="235" t="s">
        <v>902</v>
      </c>
      <c r="K96" s="235"/>
      <c r="L96" s="235"/>
    </row>
    <row r="97" spans="1:12" ht="47.1" customHeight="1" x14ac:dyDescent="0.25">
      <c r="A97" s="50"/>
      <c r="B97" s="50"/>
      <c r="C97" s="50" t="s">
        <v>790</v>
      </c>
      <c r="D97" s="50" t="s">
        <v>476</v>
      </c>
      <c r="E97" s="50" t="s">
        <v>130</v>
      </c>
      <c r="F97" s="50" t="s">
        <v>86</v>
      </c>
      <c r="G97" s="89" t="s">
        <v>125</v>
      </c>
      <c r="H97" s="50" t="s">
        <v>782</v>
      </c>
      <c r="I97" s="50" t="s">
        <v>368</v>
      </c>
      <c r="J97" s="236" t="s">
        <v>905</v>
      </c>
      <c r="K97" s="236"/>
      <c r="L97" s="236"/>
    </row>
    <row r="98" spans="1:12" ht="45" customHeight="1" x14ac:dyDescent="0.25">
      <c r="A98" s="49"/>
      <c r="B98" s="49"/>
      <c r="C98" s="91" t="s">
        <v>687</v>
      </c>
      <c r="D98" s="91" t="s">
        <v>688</v>
      </c>
      <c r="E98" s="91" t="s">
        <v>130</v>
      </c>
      <c r="F98" s="91" t="s">
        <v>86</v>
      </c>
      <c r="G98" s="92" t="s">
        <v>125</v>
      </c>
      <c r="H98" s="91" t="s">
        <v>782</v>
      </c>
      <c r="I98" s="91" t="s">
        <v>368</v>
      </c>
      <c r="J98" s="237" t="s">
        <v>906</v>
      </c>
      <c r="K98" s="237"/>
      <c r="L98" s="237"/>
    </row>
    <row r="99" spans="1:12" ht="45" customHeight="1" x14ac:dyDescent="0.25">
      <c r="A99" s="50"/>
      <c r="B99" s="50"/>
      <c r="C99" s="50" t="s">
        <v>779</v>
      </c>
      <c r="D99" s="50" t="s">
        <v>780</v>
      </c>
      <c r="E99" s="50" t="s">
        <v>130</v>
      </c>
      <c r="F99" s="50" t="s">
        <v>86</v>
      </c>
      <c r="G99" s="89" t="s">
        <v>125</v>
      </c>
      <c r="H99" s="50" t="s">
        <v>782</v>
      </c>
      <c r="I99" s="50" t="s">
        <v>368</v>
      </c>
      <c r="J99" s="236" t="s">
        <v>904</v>
      </c>
      <c r="K99" s="236"/>
      <c r="L99" s="236"/>
    </row>
    <row r="100" spans="1:12" ht="45" customHeight="1" x14ac:dyDescent="0.25">
      <c r="A100" s="49"/>
      <c r="B100" s="49"/>
      <c r="C100" s="91" t="s">
        <v>467</v>
      </c>
      <c r="D100" s="91" t="s">
        <v>251</v>
      </c>
      <c r="E100" s="91" t="s">
        <v>130</v>
      </c>
      <c r="F100" s="91" t="s">
        <v>86</v>
      </c>
      <c r="G100" s="92" t="s">
        <v>125</v>
      </c>
      <c r="H100" s="91" t="s">
        <v>782</v>
      </c>
      <c r="I100" s="91" t="s">
        <v>368</v>
      </c>
      <c r="J100" s="237" t="s">
        <v>907</v>
      </c>
      <c r="K100" s="237"/>
      <c r="L100" s="237"/>
    </row>
    <row r="101" spans="1:12" ht="45" customHeight="1" x14ac:dyDescent="0.25">
      <c r="A101" s="50"/>
      <c r="B101" s="50"/>
      <c r="C101" s="50" t="s">
        <v>267</v>
      </c>
      <c r="D101" s="50" t="s">
        <v>506</v>
      </c>
      <c r="E101" s="50" t="s">
        <v>130</v>
      </c>
      <c r="F101" s="50" t="s">
        <v>86</v>
      </c>
      <c r="G101" s="89" t="s">
        <v>125</v>
      </c>
      <c r="H101" s="50" t="s">
        <v>148</v>
      </c>
      <c r="I101" s="50" t="s">
        <v>368</v>
      </c>
      <c r="J101" s="236" t="s">
        <v>908</v>
      </c>
      <c r="K101" s="236"/>
      <c r="L101" s="236"/>
    </row>
    <row r="102" spans="1:12" ht="45" customHeight="1" x14ac:dyDescent="0.25">
      <c r="A102" s="49"/>
      <c r="B102" s="49"/>
      <c r="C102" s="91" t="s">
        <v>909</v>
      </c>
      <c r="D102" s="91" t="s">
        <v>910</v>
      </c>
      <c r="E102" s="91" t="s">
        <v>911</v>
      </c>
      <c r="F102" s="91" t="s">
        <v>86</v>
      </c>
      <c r="G102" s="92" t="s">
        <v>125</v>
      </c>
      <c r="H102" s="91" t="s">
        <v>148</v>
      </c>
      <c r="I102" s="91" t="s">
        <v>912</v>
      </c>
      <c r="J102" s="237" t="s">
        <v>913</v>
      </c>
      <c r="K102" s="237"/>
      <c r="L102" s="237"/>
    </row>
    <row r="103" spans="1:12" ht="45" customHeight="1" x14ac:dyDescent="0.25">
      <c r="A103" s="50"/>
      <c r="B103" s="50"/>
      <c r="C103" s="50" t="s">
        <v>128</v>
      </c>
      <c r="D103" s="50" t="s">
        <v>158</v>
      </c>
      <c r="E103" s="50" t="s">
        <v>159</v>
      </c>
      <c r="F103" s="50" t="s">
        <v>86</v>
      </c>
      <c r="G103" s="89" t="s">
        <v>914</v>
      </c>
      <c r="H103" s="50" t="s">
        <v>915</v>
      </c>
      <c r="I103" s="50" t="s">
        <v>916</v>
      </c>
      <c r="J103" s="236" t="s">
        <v>917</v>
      </c>
      <c r="K103" s="236"/>
      <c r="L103" s="236"/>
    </row>
    <row r="104" spans="1:12" ht="45" customHeight="1" x14ac:dyDescent="0.25">
      <c r="C104" s="91" t="s">
        <v>273</v>
      </c>
      <c r="D104" s="91" t="s">
        <v>274</v>
      </c>
      <c r="E104" s="91" t="s">
        <v>130</v>
      </c>
      <c r="F104" s="91" t="s">
        <v>86</v>
      </c>
      <c r="G104" s="92" t="s">
        <v>914</v>
      </c>
      <c r="H104" s="91" t="s">
        <v>915</v>
      </c>
      <c r="I104" s="91" t="s">
        <v>916</v>
      </c>
      <c r="J104" s="237" t="s">
        <v>918</v>
      </c>
      <c r="K104" s="237"/>
      <c r="L104" s="237"/>
    </row>
    <row r="105" spans="1:12" ht="45" customHeight="1" x14ac:dyDescent="0.25">
      <c r="C105" s="50" t="s">
        <v>690</v>
      </c>
      <c r="D105" s="50" t="s">
        <v>691</v>
      </c>
      <c r="E105" s="50" t="s">
        <v>692</v>
      </c>
      <c r="F105" s="50" t="s">
        <v>86</v>
      </c>
      <c r="G105" s="89" t="s">
        <v>125</v>
      </c>
      <c r="H105" s="50" t="s">
        <v>782</v>
      </c>
      <c r="I105" s="50" t="s">
        <v>368</v>
      </c>
      <c r="J105" s="236" t="s">
        <v>919</v>
      </c>
      <c r="K105" s="236"/>
      <c r="L105" s="236"/>
    </row>
    <row r="106" spans="1:12" ht="45" customHeight="1" x14ac:dyDescent="0.25">
      <c r="C106" s="91" t="s">
        <v>920</v>
      </c>
      <c r="D106" s="91" t="s">
        <v>584</v>
      </c>
      <c r="E106" s="91" t="s">
        <v>921</v>
      </c>
      <c r="F106" s="91" t="s">
        <v>86</v>
      </c>
      <c r="G106" s="92" t="s">
        <v>125</v>
      </c>
      <c r="H106" s="91" t="s">
        <v>782</v>
      </c>
      <c r="I106" s="91" t="s">
        <v>368</v>
      </c>
      <c r="J106" s="237" t="s">
        <v>922</v>
      </c>
      <c r="K106" s="237"/>
      <c r="L106" s="237"/>
    </row>
    <row r="107" spans="1:12" ht="45" customHeight="1" x14ac:dyDescent="0.25">
      <c r="C107" s="50" t="s">
        <v>129</v>
      </c>
      <c r="D107" s="50" t="s">
        <v>590</v>
      </c>
      <c r="E107" s="50" t="s">
        <v>923</v>
      </c>
      <c r="F107" s="50" t="s">
        <v>86</v>
      </c>
      <c r="G107" s="89" t="s">
        <v>125</v>
      </c>
      <c r="H107" s="50" t="s">
        <v>782</v>
      </c>
      <c r="I107" s="50" t="s">
        <v>912</v>
      </c>
      <c r="J107" s="236" t="s">
        <v>924</v>
      </c>
      <c r="K107" s="236"/>
      <c r="L107" s="236"/>
    </row>
    <row r="108" spans="1:12" ht="45" customHeight="1" x14ac:dyDescent="0.25">
      <c r="C108" s="91" t="s">
        <v>925</v>
      </c>
      <c r="D108" s="91" t="s">
        <v>787</v>
      </c>
      <c r="E108" s="91" t="s">
        <v>926</v>
      </c>
      <c r="F108" s="91" t="s">
        <v>86</v>
      </c>
      <c r="G108" s="92" t="s">
        <v>125</v>
      </c>
      <c r="H108" s="91" t="s">
        <v>712</v>
      </c>
      <c r="I108" s="91" t="s">
        <v>368</v>
      </c>
      <c r="J108" s="237" t="s">
        <v>927</v>
      </c>
      <c r="K108" s="237"/>
      <c r="L108" s="237"/>
    </row>
  </sheetData>
  <mergeCells count="40">
    <mergeCell ref="J104:L104"/>
    <mergeCell ref="J105:L105"/>
    <mergeCell ref="J106:L106"/>
    <mergeCell ref="J107:L107"/>
    <mergeCell ref="J108:L108"/>
    <mergeCell ref="A9:G9"/>
    <mergeCell ref="A1:L1"/>
    <mergeCell ref="A2:L2"/>
    <mergeCell ref="A3:L3"/>
    <mergeCell ref="A6:G6"/>
    <mergeCell ref="A8:G8"/>
    <mergeCell ref="K85:L85"/>
    <mergeCell ref="A10:G10"/>
    <mergeCell ref="A11:G11"/>
    <mergeCell ref="A13:H13"/>
    <mergeCell ref="A15:H15"/>
    <mergeCell ref="A57:H57"/>
    <mergeCell ref="A59:H59"/>
    <mergeCell ref="A71:G71"/>
    <mergeCell ref="A73:I73"/>
    <mergeCell ref="A81:H81"/>
    <mergeCell ref="A83:I83"/>
    <mergeCell ref="K84:L84"/>
    <mergeCell ref="K86:L86"/>
    <mergeCell ref="K87:L87"/>
    <mergeCell ref="K88:L88"/>
    <mergeCell ref="K89:L89"/>
    <mergeCell ref="K90:L90"/>
    <mergeCell ref="K91:L91"/>
    <mergeCell ref="K92:L92"/>
    <mergeCell ref="A94:I94"/>
    <mergeCell ref="J95:L95"/>
    <mergeCell ref="J96:L96"/>
    <mergeCell ref="J102:L102"/>
    <mergeCell ref="J103:L103"/>
    <mergeCell ref="J97:L97"/>
    <mergeCell ref="J98:L98"/>
    <mergeCell ref="J99:L99"/>
    <mergeCell ref="J100:L100"/>
    <mergeCell ref="J101:L101"/>
  </mergeCells>
  <hyperlinks>
    <hyperlink ref="C17" r:id="rId1" display="http://www.travel4news.at/" xr:uid="{B7F36644-DD16-482C-BC2A-8D2813EB680E}"/>
    <hyperlink ref="C18" r:id="rId2" display="https://www.justdeluxe.at/" xr:uid="{9D6D9578-5DB9-4FAB-A333-C9AD36213130}"/>
    <hyperlink ref="C19" r:id="rId3" xr:uid="{32AECEEE-E0D7-45DD-BF6A-FDC5948D94E5}"/>
    <hyperlink ref="C20" r:id="rId4" display="http://www.eliteblog.at/" xr:uid="{C4D6C692-E913-4EBE-A335-120F907675E6}"/>
    <hyperlink ref="C21" r:id="rId5" display="http://www.elite-magazin.com/" xr:uid="{EF4EA226-4879-4603-9D66-DC52A599E553}"/>
    <hyperlink ref="C22" r:id="rId6" xr:uid="{33C66F3B-D94B-40D1-9331-D0CD39348A21}"/>
    <hyperlink ref="C23" r:id="rId7" display="https://vivanty.de/" xr:uid="{56201912-DE44-4629-A730-F76FF4652538}"/>
    <hyperlink ref="L17" r:id="rId8" xr:uid="{C4283758-A765-430D-80D6-8BDD8C3E5D68}"/>
    <hyperlink ref="L18" r:id="rId9" xr:uid="{424F96EC-FAC2-40E1-92E1-F7C8EC289E94}"/>
    <hyperlink ref="L19" r:id="rId10" xr:uid="{9A191156-389C-4259-9ED8-B92E6FE74E05}"/>
    <hyperlink ref="L20" r:id="rId11" xr:uid="{D4B5B830-4FE4-49A7-9508-83FA2CEF69EE}"/>
    <hyperlink ref="L21" r:id="rId12" xr:uid="{1FC4CF25-711F-4632-AE3F-19AC13DD396D}"/>
    <hyperlink ref="L22" r:id="rId13" xr:uid="{A9AEB2A2-2862-41E4-B285-D7E96CC67539}"/>
    <hyperlink ref="L23" r:id="rId14" xr:uid="{2715C4BB-9384-49C1-B7C0-ED3895F2FF8E}"/>
  </hyperlinks>
  <pageMargins left="0.7" right="0.7" top="0.75" bottom="0.75" header="0.3" footer="0.3"/>
  <pageSetup scale="54" fitToHeight="0" orientation="landscape" r:id="rId15"/>
  <rowBreaks count="1" manualBreakCount="1">
    <brk id="52" max="16383" man="1"/>
  </rowBreaks>
  <ignoredErrors>
    <ignoredError sqref="I58" formulaRange="1"/>
  </ignoredErrors>
  <tableParts count="3">
    <tablePart r:id="rId16"/>
    <tablePart r:id="rId17"/>
    <tablePart r:id="rId18"/>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98"/>
  <sheetViews>
    <sheetView topLeftCell="C80" workbookViewId="0">
      <selection activeCell="C82" sqref="C82:L82"/>
    </sheetView>
  </sheetViews>
  <sheetFormatPr baseColWidth="10" defaultColWidth="9.140625" defaultRowHeight="15" x14ac:dyDescent="0.25"/>
  <cols>
    <col min="1" max="1" width="20.42578125" hidden="1" customWidth="1"/>
    <col min="2" max="2" width="18.140625" hidden="1" customWidth="1"/>
    <col min="3" max="3" width="29.42578125" customWidth="1"/>
    <col min="4" max="4" width="26"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672</v>
      </c>
      <c r="B2" s="206"/>
      <c r="C2" s="206"/>
      <c r="D2" s="206"/>
      <c r="E2" s="206"/>
      <c r="F2" s="206"/>
      <c r="G2" s="206"/>
      <c r="H2" s="206"/>
      <c r="I2" s="206"/>
      <c r="J2" s="206"/>
      <c r="K2" s="206"/>
      <c r="L2" s="206"/>
    </row>
    <row r="3" spans="1:34" ht="17.25" x14ac:dyDescent="0.3">
      <c r="A3" s="230" t="s">
        <v>1051</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SUM(I42,H56,I66)</f>
        <v>15008127</v>
      </c>
    </row>
    <row r="7" spans="1:34" x14ac:dyDescent="0.25">
      <c r="A7" s="69" t="s">
        <v>64</v>
      </c>
      <c r="B7" s="70"/>
      <c r="C7" s="70"/>
      <c r="D7" s="70"/>
      <c r="E7" s="70"/>
      <c r="F7" s="70"/>
      <c r="G7" s="70"/>
      <c r="H7" s="76">
        <f>H6+'May 22'!H7</f>
        <v>78093421</v>
      </c>
    </row>
    <row r="8" spans="1:34" x14ac:dyDescent="0.25">
      <c r="A8" s="213" t="s">
        <v>24</v>
      </c>
      <c r="B8" s="203"/>
      <c r="C8" s="203"/>
      <c r="D8" s="203"/>
      <c r="E8" s="203"/>
      <c r="F8" s="203"/>
      <c r="G8" s="203"/>
      <c r="H8" s="77">
        <f>SUM(K42,K66)</f>
        <v>573129</v>
      </c>
    </row>
    <row r="9" spans="1:34" x14ac:dyDescent="0.25">
      <c r="A9" s="213" t="s">
        <v>1</v>
      </c>
      <c r="B9" s="203"/>
      <c r="C9" s="203"/>
      <c r="D9" s="203"/>
      <c r="E9" s="203"/>
      <c r="F9" s="203"/>
      <c r="G9" s="203"/>
      <c r="H9" s="77">
        <f>H8+'May 22'!H9</f>
        <v>4032260</v>
      </c>
    </row>
    <row r="10" spans="1:34" x14ac:dyDescent="0.25">
      <c r="A10" s="213" t="s">
        <v>70</v>
      </c>
      <c r="B10" s="203"/>
      <c r="C10" s="203"/>
      <c r="D10" s="203"/>
      <c r="E10" s="203"/>
      <c r="F10" s="203"/>
      <c r="G10" s="203"/>
      <c r="H10" s="74">
        <v>25</v>
      </c>
    </row>
    <row r="11" spans="1:34" x14ac:dyDescent="0.25">
      <c r="A11" s="215" t="s">
        <v>71</v>
      </c>
      <c r="B11" s="216"/>
      <c r="C11" s="216"/>
      <c r="D11" s="216"/>
      <c r="E11" s="216"/>
      <c r="F11" s="216"/>
      <c r="G11" s="216"/>
      <c r="H11" s="78">
        <f>H10+'May 22'!H11</f>
        <v>201</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105" x14ac:dyDescent="0.25">
      <c r="A17" s="10"/>
      <c r="B17" s="10"/>
      <c r="C17" s="88" t="s">
        <v>715</v>
      </c>
      <c r="D17" s="10" t="s">
        <v>938</v>
      </c>
      <c r="E17" s="10" t="s">
        <v>748</v>
      </c>
      <c r="F17" s="10" t="s">
        <v>740</v>
      </c>
      <c r="G17" s="10" t="s">
        <v>86</v>
      </c>
      <c r="H17" s="10" t="s">
        <v>750</v>
      </c>
      <c r="I17" s="87">
        <v>90000</v>
      </c>
      <c r="J17" s="10" t="s">
        <v>88</v>
      </c>
      <c r="K17" s="42">
        <v>1774</v>
      </c>
      <c r="L17" s="88" t="s">
        <v>89</v>
      </c>
      <c r="M17" s="6"/>
      <c r="N17" s="6"/>
      <c r="O17" s="6"/>
      <c r="P17" s="6"/>
      <c r="Q17" s="6"/>
      <c r="R17" s="6"/>
      <c r="S17" s="6"/>
      <c r="T17" s="6"/>
      <c r="U17" s="6"/>
      <c r="V17" s="6"/>
      <c r="W17" s="6"/>
      <c r="X17" s="6"/>
      <c r="Y17" s="6"/>
      <c r="Z17" s="6"/>
      <c r="AA17" s="6"/>
      <c r="AB17" s="6"/>
      <c r="AC17" s="6"/>
      <c r="AD17" s="6"/>
      <c r="AE17" s="6"/>
      <c r="AF17" s="6"/>
      <c r="AG17" s="6"/>
      <c r="AH17" s="41"/>
    </row>
    <row r="18" spans="1:34" ht="135" x14ac:dyDescent="0.25">
      <c r="A18" s="10"/>
      <c r="B18" s="10"/>
      <c r="C18" s="88" t="s">
        <v>538</v>
      </c>
      <c r="D18" s="10" t="s">
        <v>942</v>
      </c>
      <c r="E18" s="10" t="s">
        <v>939</v>
      </c>
      <c r="F18" s="10" t="s">
        <v>940</v>
      </c>
      <c r="G18" s="10" t="s">
        <v>86</v>
      </c>
      <c r="H18" s="10" t="s">
        <v>865</v>
      </c>
      <c r="I18" s="87">
        <v>4000</v>
      </c>
      <c r="J18" s="10" t="s">
        <v>88</v>
      </c>
      <c r="K18" s="42">
        <v>80</v>
      </c>
      <c r="L18" s="88" t="s">
        <v>89</v>
      </c>
      <c r="M18" s="6"/>
      <c r="N18" s="6"/>
      <c r="O18" s="6"/>
      <c r="P18" s="6"/>
      <c r="Q18" s="6"/>
      <c r="R18" s="6"/>
      <c r="S18" s="6"/>
      <c r="T18" s="6"/>
      <c r="U18" s="6"/>
      <c r="V18" s="6"/>
      <c r="W18" s="6"/>
      <c r="X18" s="6"/>
      <c r="Y18" s="6"/>
      <c r="Z18" s="6"/>
      <c r="AA18" s="6"/>
      <c r="AB18" s="6"/>
      <c r="AC18" s="6"/>
      <c r="AD18" s="6"/>
      <c r="AE18" s="6"/>
      <c r="AF18" s="6"/>
      <c r="AG18" s="6"/>
      <c r="AH18" s="41"/>
    </row>
    <row r="19" spans="1:34" ht="60" x14ac:dyDescent="0.25">
      <c r="A19" s="10"/>
      <c r="B19" s="10"/>
      <c r="C19" s="88" t="s">
        <v>941</v>
      </c>
      <c r="D19" s="10" t="s">
        <v>943</v>
      </c>
      <c r="E19" s="10" t="s">
        <v>944</v>
      </c>
      <c r="F19" s="10" t="s">
        <v>945</v>
      </c>
      <c r="G19" s="10" t="s">
        <v>86</v>
      </c>
      <c r="H19" s="10" t="s">
        <v>946</v>
      </c>
      <c r="I19" s="87">
        <v>22117</v>
      </c>
      <c r="J19" s="10" t="s">
        <v>88</v>
      </c>
      <c r="K19" s="42">
        <v>421</v>
      </c>
      <c r="L19" s="88" t="s">
        <v>89</v>
      </c>
      <c r="M19" s="6"/>
      <c r="N19" s="6"/>
      <c r="O19" s="6"/>
      <c r="P19" s="6"/>
      <c r="Q19" s="6"/>
      <c r="R19" s="6"/>
      <c r="S19" s="6"/>
      <c r="T19" s="6"/>
      <c r="U19" s="6"/>
      <c r="V19" s="6"/>
      <c r="W19" s="6"/>
      <c r="X19" s="6"/>
      <c r="Y19" s="6"/>
      <c r="Z19" s="6"/>
      <c r="AA19" s="6"/>
      <c r="AB19" s="6"/>
      <c r="AC19" s="6"/>
      <c r="AD19" s="6"/>
      <c r="AE19" s="6"/>
      <c r="AF19" s="6"/>
      <c r="AG19" s="6"/>
      <c r="AH19" s="41"/>
    </row>
    <row r="20" spans="1:34" ht="60" x14ac:dyDescent="0.25">
      <c r="A20" s="10"/>
      <c r="B20" s="10"/>
      <c r="C20" s="88" t="s">
        <v>529</v>
      </c>
      <c r="D20" s="10" t="s">
        <v>947</v>
      </c>
      <c r="E20" s="10" t="s">
        <v>948</v>
      </c>
      <c r="F20" s="10" t="s">
        <v>949</v>
      </c>
      <c r="G20" s="10" t="s">
        <v>86</v>
      </c>
      <c r="H20" s="10" t="s">
        <v>406</v>
      </c>
      <c r="I20" s="87">
        <v>7470000</v>
      </c>
      <c r="J20" s="10" t="s">
        <v>88</v>
      </c>
      <c r="K20" s="42">
        <v>305501</v>
      </c>
      <c r="L20" s="88" t="s">
        <v>89</v>
      </c>
      <c r="M20" s="6"/>
      <c r="N20" s="6"/>
      <c r="O20" s="6"/>
      <c r="P20" s="6"/>
      <c r="Q20" s="6"/>
      <c r="R20" s="6"/>
      <c r="S20" s="6"/>
      <c r="T20" s="6"/>
      <c r="U20" s="6"/>
      <c r="V20" s="6"/>
      <c r="W20" s="6"/>
      <c r="X20" s="6"/>
      <c r="Y20" s="6"/>
      <c r="Z20" s="6"/>
      <c r="AA20" s="6"/>
      <c r="AB20" s="6"/>
      <c r="AC20" s="6"/>
      <c r="AD20" s="6"/>
      <c r="AE20" s="6"/>
      <c r="AF20" s="6"/>
      <c r="AG20" s="6"/>
      <c r="AH20" s="41"/>
    </row>
    <row r="21" spans="1:34" ht="60" x14ac:dyDescent="0.25">
      <c r="A21" s="10"/>
      <c r="B21" s="10"/>
      <c r="C21" s="88" t="s">
        <v>950</v>
      </c>
      <c r="D21" s="10" t="s">
        <v>947</v>
      </c>
      <c r="E21" s="10" t="s">
        <v>951</v>
      </c>
      <c r="F21" s="10" t="s">
        <v>952</v>
      </c>
      <c r="G21" s="10" t="s">
        <v>86</v>
      </c>
      <c r="H21" s="10" t="s">
        <v>406</v>
      </c>
      <c r="I21" s="87">
        <v>2500000</v>
      </c>
      <c r="J21" s="10" t="s">
        <v>88</v>
      </c>
      <c r="K21" s="42">
        <v>96064</v>
      </c>
      <c r="L21" s="88" t="s">
        <v>89</v>
      </c>
      <c r="M21" s="6"/>
      <c r="N21" s="6"/>
      <c r="O21" s="6"/>
      <c r="P21" s="6"/>
      <c r="Q21" s="6"/>
      <c r="R21" s="6"/>
      <c r="S21" s="6"/>
      <c r="T21" s="6"/>
      <c r="U21" s="6"/>
      <c r="V21" s="6"/>
      <c r="W21" s="6"/>
      <c r="X21" s="6"/>
      <c r="Y21" s="6"/>
      <c r="Z21" s="6"/>
      <c r="AA21" s="6"/>
      <c r="AB21" s="6"/>
      <c r="AC21" s="6"/>
      <c r="AD21" s="6"/>
      <c r="AE21" s="6"/>
      <c r="AF21" s="6"/>
      <c r="AG21" s="6"/>
      <c r="AH21" s="41"/>
    </row>
    <row r="22" spans="1:34" ht="30" x14ac:dyDescent="0.25">
      <c r="A22" s="10"/>
      <c r="B22" s="10"/>
      <c r="C22" s="88" t="s">
        <v>116</v>
      </c>
      <c r="D22" s="10" t="s">
        <v>521</v>
      </c>
      <c r="E22" s="10" t="s">
        <v>953</v>
      </c>
      <c r="F22" s="10" t="s">
        <v>952</v>
      </c>
      <c r="G22" s="10" t="s">
        <v>86</v>
      </c>
      <c r="H22" s="10" t="s">
        <v>519</v>
      </c>
      <c r="I22" s="87">
        <v>5000</v>
      </c>
      <c r="J22" s="10" t="s">
        <v>88</v>
      </c>
      <c r="K22" s="42">
        <v>96</v>
      </c>
      <c r="L22" s="88" t="s">
        <v>89</v>
      </c>
      <c r="M22" s="6"/>
      <c r="N22" s="6"/>
      <c r="O22" s="6"/>
      <c r="P22" s="6"/>
      <c r="Q22" s="6"/>
      <c r="R22" s="6"/>
      <c r="S22" s="6"/>
      <c r="T22" s="6"/>
      <c r="U22" s="6"/>
      <c r="V22" s="6"/>
      <c r="W22" s="6"/>
      <c r="X22" s="6"/>
      <c r="Y22" s="6"/>
      <c r="Z22" s="6"/>
      <c r="AA22" s="6"/>
      <c r="AB22" s="6"/>
      <c r="AC22" s="6"/>
      <c r="AD22" s="6"/>
      <c r="AE22" s="6"/>
      <c r="AF22" s="6"/>
      <c r="AG22" s="6"/>
      <c r="AH22" s="41"/>
    </row>
    <row r="23" spans="1:34" ht="105" x14ac:dyDescent="0.25">
      <c r="A23" s="10"/>
      <c r="B23" s="10"/>
      <c r="C23" s="88" t="s">
        <v>532</v>
      </c>
      <c r="D23" s="10" t="s">
        <v>853</v>
      </c>
      <c r="E23" s="10" t="s">
        <v>954</v>
      </c>
      <c r="F23" s="23" t="s">
        <v>955</v>
      </c>
      <c r="G23" s="10" t="s">
        <v>86</v>
      </c>
      <c r="H23" s="10" t="s">
        <v>856</v>
      </c>
      <c r="I23" s="87">
        <v>150000</v>
      </c>
      <c r="J23" s="10" t="s">
        <v>88</v>
      </c>
      <c r="K23" s="42">
        <v>2869</v>
      </c>
      <c r="L23" s="88" t="s">
        <v>89</v>
      </c>
      <c r="M23" s="6"/>
      <c r="N23" s="6"/>
      <c r="O23" s="6"/>
      <c r="P23" s="6"/>
      <c r="Q23" s="6"/>
      <c r="R23" s="6"/>
      <c r="S23" s="6"/>
      <c r="T23" s="6"/>
      <c r="U23" s="6"/>
      <c r="V23" s="6"/>
      <c r="W23" s="6"/>
      <c r="X23" s="6"/>
      <c r="Y23" s="6"/>
      <c r="Z23" s="6"/>
      <c r="AA23" s="6"/>
      <c r="AB23" s="6"/>
      <c r="AC23" s="6"/>
      <c r="AD23" s="6"/>
      <c r="AE23" s="6"/>
      <c r="AF23" s="6"/>
      <c r="AG23" s="6"/>
      <c r="AH23" s="41"/>
    </row>
    <row r="24" spans="1:34" ht="90" x14ac:dyDescent="0.25">
      <c r="A24" s="10"/>
      <c r="B24" s="10"/>
      <c r="C24" s="88" t="s">
        <v>532</v>
      </c>
      <c r="D24" s="10" t="s">
        <v>956</v>
      </c>
      <c r="E24" s="10" t="s">
        <v>957</v>
      </c>
      <c r="F24" s="23" t="s">
        <v>961</v>
      </c>
      <c r="G24" s="10" t="s">
        <v>86</v>
      </c>
      <c r="H24" s="10" t="s">
        <v>946</v>
      </c>
      <c r="I24" s="87">
        <v>150000</v>
      </c>
      <c r="J24" s="10" t="s">
        <v>88</v>
      </c>
      <c r="K24" s="42">
        <v>2869</v>
      </c>
      <c r="L24" s="88" t="s">
        <v>89</v>
      </c>
      <c r="M24" s="6"/>
      <c r="N24" s="6"/>
      <c r="O24" s="6"/>
      <c r="P24" s="6"/>
      <c r="Q24" s="6"/>
      <c r="R24" s="6"/>
      <c r="S24" s="6"/>
      <c r="T24" s="6"/>
      <c r="U24" s="6"/>
      <c r="V24" s="6"/>
      <c r="W24" s="6"/>
      <c r="X24" s="6"/>
      <c r="Y24" s="6"/>
      <c r="Z24" s="6"/>
      <c r="AA24" s="6"/>
      <c r="AB24" s="6"/>
      <c r="AC24" s="6"/>
      <c r="AD24" s="6"/>
      <c r="AE24" s="6"/>
      <c r="AF24" s="6"/>
      <c r="AG24" s="6"/>
      <c r="AH24" s="41"/>
    </row>
    <row r="25" spans="1:34" ht="150" x14ac:dyDescent="0.25">
      <c r="A25" s="10"/>
      <c r="B25" s="10"/>
      <c r="C25" s="88" t="s">
        <v>958</v>
      </c>
      <c r="D25" s="10" t="s">
        <v>980</v>
      </c>
      <c r="E25" s="10" t="s">
        <v>960</v>
      </c>
      <c r="F25" s="10" t="s">
        <v>962</v>
      </c>
      <c r="G25" s="10" t="s">
        <v>86</v>
      </c>
      <c r="H25" s="10" t="s">
        <v>963</v>
      </c>
      <c r="I25" s="87">
        <v>20000</v>
      </c>
      <c r="J25" s="10" t="s">
        <v>88</v>
      </c>
      <c r="K25" s="42">
        <v>375</v>
      </c>
      <c r="L25" s="88" t="s">
        <v>89</v>
      </c>
      <c r="M25" s="6"/>
      <c r="N25" s="6"/>
      <c r="O25" s="6"/>
      <c r="P25" s="6"/>
      <c r="Q25" s="6"/>
      <c r="R25" s="6"/>
      <c r="S25" s="6"/>
      <c r="T25" s="6"/>
      <c r="U25" s="6"/>
      <c r="V25" s="6"/>
      <c r="W25" s="6"/>
      <c r="X25" s="6"/>
      <c r="Y25" s="6"/>
      <c r="Z25" s="6"/>
      <c r="AA25" s="6"/>
      <c r="AB25" s="6"/>
      <c r="AC25" s="6"/>
      <c r="AD25" s="6"/>
      <c r="AE25" s="6"/>
      <c r="AF25" s="6"/>
      <c r="AG25" s="6"/>
      <c r="AH25" s="41"/>
    </row>
    <row r="26" spans="1:34" ht="150" x14ac:dyDescent="0.25">
      <c r="A26" s="10"/>
      <c r="B26" s="10"/>
      <c r="C26" s="88" t="s">
        <v>964</v>
      </c>
      <c r="D26" s="10" t="s">
        <v>959</v>
      </c>
      <c r="E26" s="10" t="s">
        <v>965</v>
      </c>
      <c r="F26" s="10" t="s">
        <v>962</v>
      </c>
      <c r="G26" s="10" t="s">
        <v>86</v>
      </c>
      <c r="H26" s="10" t="s">
        <v>963</v>
      </c>
      <c r="I26" s="87">
        <v>6000</v>
      </c>
      <c r="J26" s="10" t="s">
        <v>88</v>
      </c>
      <c r="K26" s="42">
        <v>112</v>
      </c>
      <c r="L26" s="88" t="s">
        <v>89</v>
      </c>
      <c r="M26" s="6"/>
      <c r="N26" s="6"/>
      <c r="O26" s="6"/>
      <c r="P26" s="6"/>
      <c r="Q26" s="6"/>
      <c r="R26" s="6"/>
      <c r="S26" s="6"/>
      <c r="T26" s="6"/>
      <c r="U26" s="6"/>
      <c r="V26" s="6"/>
      <c r="W26" s="6"/>
      <c r="X26" s="6"/>
      <c r="Y26" s="6"/>
      <c r="Z26" s="6"/>
      <c r="AA26" s="6"/>
      <c r="AB26" s="6"/>
      <c r="AC26" s="6"/>
      <c r="AD26" s="6"/>
      <c r="AE26" s="6"/>
      <c r="AF26" s="6"/>
      <c r="AG26" s="6"/>
      <c r="AH26" s="41"/>
    </row>
    <row r="27" spans="1:34" ht="75" x14ac:dyDescent="0.25">
      <c r="A27" s="10"/>
      <c r="B27" s="10"/>
      <c r="C27" s="88" t="s">
        <v>966</v>
      </c>
      <c r="D27" s="152" t="s">
        <v>967</v>
      </c>
      <c r="E27" s="152" t="s">
        <v>968</v>
      </c>
      <c r="F27" s="152" t="s">
        <v>969</v>
      </c>
      <c r="G27" s="152" t="s">
        <v>86</v>
      </c>
      <c r="H27" s="152" t="s">
        <v>970</v>
      </c>
      <c r="I27" s="153">
        <v>75047</v>
      </c>
      <c r="J27" s="152" t="s">
        <v>88</v>
      </c>
      <c r="K27" s="154">
        <v>1403</v>
      </c>
      <c r="L27" s="88" t="s">
        <v>89</v>
      </c>
      <c r="M27" s="6"/>
      <c r="N27" s="6"/>
      <c r="O27" s="6"/>
      <c r="P27" s="6"/>
      <c r="Q27" s="6"/>
      <c r="R27" s="6"/>
      <c r="S27" s="6"/>
      <c r="T27" s="6"/>
      <c r="U27" s="6"/>
      <c r="V27" s="6"/>
      <c r="W27" s="6"/>
      <c r="X27" s="6"/>
      <c r="Y27" s="6"/>
      <c r="Z27" s="6"/>
      <c r="AA27" s="6"/>
      <c r="AB27" s="6"/>
      <c r="AC27" s="6"/>
      <c r="AD27" s="6"/>
      <c r="AE27" s="6"/>
      <c r="AF27" s="6"/>
      <c r="AG27" s="6"/>
      <c r="AH27" s="41"/>
    </row>
    <row r="28" spans="1:34" ht="105" x14ac:dyDescent="0.25">
      <c r="A28" s="10"/>
      <c r="B28" s="10"/>
      <c r="C28" s="88" t="s">
        <v>971</v>
      </c>
      <c r="D28" s="10" t="s">
        <v>853</v>
      </c>
      <c r="E28" s="102" t="s">
        <v>972</v>
      </c>
      <c r="F28" s="102" t="s">
        <v>973</v>
      </c>
      <c r="G28" s="102" t="s">
        <v>86</v>
      </c>
      <c r="H28" s="102" t="s">
        <v>856</v>
      </c>
      <c r="I28" s="155">
        <v>32000</v>
      </c>
      <c r="J28" s="102" t="s">
        <v>88</v>
      </c>
      <c r="K28" s="156">
        <v>596</v>
      </c>
      <c r="L28" s="88" t="s">
        <v>89</v>
      </c>
      <c r="M28" s="6"/>
      <c r="N28" s="6"/>
      <c r="O28" s="6"/>
      <c r="P28" s="6"/>
      <c r="Q28" s="6"/>
      <c r="R28" s="6"/>
      <c r="S28" s="6"/>
      <c r="T28" s="6"/>
      <c r="U28" s="6"/>
      <c r="V28" s="6"/>
      <c r="W28" s="6"/>
      <c r="X28" s="6"/>
      <c r="Y28" s="6"/>
      <c r="Z28" s="6"/>
      <c r="AA28" s="6"/>
      <c r="AB28" s="6"/>
      <c r="AC28" s="6"/>
      <c r="AD28" s="6"/>
      <c r="AE28" s="6"/>
      <c r="AF28" s="6"/>
      <c r="AG28" s="6"/>
      <c r="AH28" s="41"/>
    </row>
    <row r="29" spans="1:34" ht="45" x14ac:dyDescent="0.25">
      <c r="A29" s="10"/>
      <c r="B29" s="10"/>
      <c r="C29" s="88" t="s">
        <v>228</v>
      </c>
      <c r="D29" s="152" t="s">
        <v>974</v>
      </c>
      <c r="E29" s="152" t="s">
        <v>975</v>
      </c>
      <c r="F29" s="152" t="s">
        <v>973</v>
      </c>
      <c r="G29" s="152" t="s">
        <v>86</v>
      </c>
      <c r="H29" s="152" t="s">
        <v>970</v>
      </c>
      <c r="I29" s="153">
        <v>97000</v>
      </c>
      <c r="J29" s="152" t="s">
        <v>88</v>
      </c>
      <c r="K29" s="154">
        <v>1731</v>
      </c>
      <c r="L29" s="88" t="s">
        <v>89</v>
      </c>
      <c r="M29" s="6"/>
      <c r="N29" s="6"/>
      <c r="O29" s="6"/>
      <c r="P29" s="6"/>
      <c r="Q29" s="6"/>
      <c r="R29" s="6"/>
      <c r="S29" s="6"/>
      <c r="T29" s="6"/>
      <c r="U29" s="6"/>
      <c r="V29" s="6"/>
      <c r="W29" s="6"/>
      <c r="X29" s="6"/>
      <c r="Y29" s="6"/>
      <c r="Z29" s="6"/>
      <c r="AA29" s="6"/>
      <c r="AB29" s="6"/>
      <c r="AC29" s="6"/>
      <c r="AD29" s="6"/>
      <c r="AE29" s="6"/>
      <c r="AF29" s="6"/>
      <c r="AG29" s="6"/>
      <c r="AH29" s="41"/>
    </row>
    <row r="30" spans="1:34" ht="150" x14ac:dyDescent="0.25">
      <c r="A30" s="10"/>
      <c r="B30" s="10"/>
      <c r="C30" s="88" t="s">
        <v>976</v>
      </c>
      <c r="D30" s="10" t="s">
        <v>980</v>
      </c>
      <c r="E30" s="102" t="s">
        <v>977</v>
      </c>
      <c r="F30" s="102" t="s">
        <v>978</v>
      </c>
      <c r="G30" s="102" t="s">
        <v>86</v>
      </c>
      <c r="H30" s="102" t="s">
        <v>963</v>
      </c>
      <c r="I30" s="155">
        <v>25000</v>
      </c>
      <c r="J30" s="102" t="s">
        <v>88</v>
      </c>
      <c r="K30" s="156">
        <v>466</v>
      </c>
      <c r="L30" s="88" t="s">
        <v>89</v>
      </c>
      <c r="M30" s="6"/>
      <c r="N30" s="6"/>
      <c r="O30" s="6"/>
      <c r="P30" s="6"/>
      <c r="Q30" s="6"/>
      <c r="R30" s="6"/>
      <c r="S30" s="6"/>
      <c r="T30" s="6"/>
      <c r="U30" s="6"/>
      <c r="V30" s="6"/>
      <c r="W30" s="6"/>
      <c r="X30" s="6"/>
      <c r="Y30" s="6"/>
      <c r="Z30" s="6"/>
      <c r="AA30" s="6"/>
      <c r="AB30" s="6"/>
      <c r="AC30" s="6"/>
      <c r="AD30" s="6"/>
      <c r="AE30" s="6"/>
      <c r="AF30" s="6"/>
      <c r="AG30" s="6"/>
      <c r="AH30" s="41"/>
    </row>
    <row r="31" spans="1:34" ht="150" x14ac:dyDescent="0.25">
      <c r="A31" s="10"/>
      <c r="B31" s="10"/>
      <c r="C31" s="88" t="s">
        <v>979</v>
      </c>
      <c r="D31" s="10" t="s">
        <v>980</v>
      </c>
      <c r="E31" s="152" t="s">
        <v>981</v>
      </c>
      <c r="F31" s="152" t="s">
        <v>978</v>
      </c>
      <c r="G31" s="152" t="s">
        <v>86</v>
      </c>
      <c r="H31" s="152" t="s">
        <v>963</v>
      </c>
      <c r="I31" s="153">
        <v>128284</v>
      </c>
      <c r="J31" s="152" t="s">
        <v>88</v>
      </c>
      <c r="K31" s="169">
        <v>2398</v>
      </c>
      <c r="L31" s="88" t="s">
        <v>89</v>
      </c>
      <c r="M31" s="6"/>
      <c r="N31" s="6"/>
      <c r="O31" s="6"/>
      <c r="P31" s="6"/>
      <c r="Q31" s="6"/>
      <c r="R31" s="6"/>
      <c r="S31" s="6"/>
      <c r="T31" s="6"/>
      <c r="U31" s="6"/>
      <c r="V31" s="6"/>
      <c r="W31" s="6"/>
      <c r="X31" s="6"/>
      <c r="Y31" s="6"/>
      <c r="Z31" s="6"/>
      <c r="AA31" s="6"/>
      <c r="AB31" s="6"/>
      <c r="AC31" s="6"/>
      <c r="AD31" s="6"/>
      <c r="AE31" s="6"/>
      <c r="AF31" s="6"/>
      <c r="AG31" s="6"/>
      <c r="AH31" s="41"/>
    </row>
    <row r="32" spans="1:34" ht="60" x14ac:dyDescent="0.25">
      <c r="A32" s="10"/>
      <c r="B32" s="10"/>
      <c r="C32" s="88" t="s">
        <v>535</v>
      </c>
      <c r="D32" s="102" t="s">
        <v>974</v>
      </c>
      <c r="E32" s="102" t="s">
        <v>982</v>
      </c>
      <c r="F32" s="102" t="s">
        <v>983</v>
      </c>
      <c r="G32" s="102" t="s">
        <v>86</v>
      </c>
      <c r="H32" s="102" t="s">
        <v>970</v>
      </c>
      <c r="I32" s="155">
        <v>45000</v>
      </c>
      <c r="J32" s="102" t="s">
        <v>88</v>
      </c>
      <c r="K32" s="156">
        <v>847</v>
      </c>
      <c r="L32" s="88" t="s">
        <v>89</v>
      </c>
      <c r="M32" s="6"/>
      <c r="N32" s="6"/>
      <c r="O32" s="6"/>
      <c r="P32" s="6"/>
      <c r="Q32" s="6"/>
      <c r="R32" s="6"/>
      <c r="S32" s="6"/>
      <c r="T32" s="6"/>
      <c r="U32" s="6"/>
      <c r="V32" s="6"/>
      <c r="W32" s="6"/>
      <c r="X32" s="6"/>
      <c r="Y32" s="6"/>
      <c r="Z32" s="6"/>
      <c r="AA32" s="6"/>
      <c r="AB32" s="6"/>
      <c r="AC32" s="6"/>
      <c r="AD32" s="6"/>
      <c r="AE32" s="6"/>
      <c r="AF32" s="6"/>
      <c r="AG32" s="6"/>
      <c r="AH32" s="41"/>
    </row>
    <row r="33" spans="1:34" ht="60" x14ac:dyDescent="0.25">
      <c r="A33" s="10"/>
      <c r="B33" s="10"/>
      <c r="C33" s="88" t="s">
        <v>426</v>
      </c>
      <c r="D33" s="152" t="s">
        <v>974</v>
      </c>
      <c r="E33" s="152" t="s">
        <v>982</v>
      </c>
      <c r="F33" s="152" t="s">
        <v>983</v>
      </c>
      <c r="G33" s="152" t="s">
        <v>86</v>
      </c>
      <c r="H33" s="152" t="s">
        <v>970</v>
      </c>
      <c r="I33" s="153">
        <v>3750000</v>
      </c>
      <c r="J33" s="152" t="s">
        <v>88</v>
      </c>
      <c r="K33" s="154">
        <v>141227</v>
      </c>
      <c r="L33" s="88" t="s">
        <v>89</v>
      </c>
      <c r="M33" s="6"/>
      <c r="N33" s="6"/>
      <c r="O33" s="6"/>
      <c r="P33" s="6"/>
      <c r="Q33" s="6"/>
      <c r="R33" s="6"/>
      <c r="S33" s="6"/>
      <c r="T33" s="6"/>
      <c r="U33" s="6"/>
      <c r="V33" s="6"/>
      <c r="W33" s="6"/>
      <c r="X33" s="6"/>
      <c r="Y33" s="6"/>
      <c r="Z33" s="6"/>
      <c r="AA33" s="6"/>
      <c r="AB33" s="6"/>
      <c r="AC33" s="6"/>
      <c r="AD33" s="6"/>
      <c r="AE33" s="6"/>
      <c r="AF33" s="6"/>
      <c r="AG33" s="6"/>
      <c r="AH33" s="41"/>
    </row>
    <row r="34" spans="1:34" ht="45" x14ac:dyDescent="0.25">
      <c r="A34" s="10"/>
      <c r="B34" s="10"/>
      <c r="C34" s="132" t="s">
        <v>984</v>
      </c>
      <c r="D34" s="102" t="s">
        <v>985</v>
      </c>
      <c r="E34" s="102" t="s">
        <v>986</v>
      </c>
      <c r="F34" s="161" t="s">
        <v>987</v>
      </c>
      <c r="G34" s="102" t="s">
        <v>86</v>
      </c>
      <c r="H34" s="102" t="s">
        <v>852</v>
      </c>
      <c r="I34" s="155">
        <v>62820</v>
      </c>
      <c r="J34" s="102" t="s">
        <v>180</v>
      </c>
      <c r="K34" s="156">
        <v>1252</v>
      </c>
      <c r="L34" s="162" t="s">
        <v>181</v>
      </c>
      <c r="M34" s="6"/>
      <c r="N34" s="6"/>
      <c r="O34" s="6"/>
      <c r="P34" s="6"/>
      <c r="Q34" s="6"/>
      <c r="R34" s="6"/>
      <c r="S34" s="6"/>
      <c r="T34" s="6"/>
      <c r="U34" s="6"/>
      <c r="V34" s="6"/>
      <c r="W34" s="6"/>
      <c r="X34" s="6"/>
      <c r="Y34" s="6"/>
      <c r="Z34" s="6"/>
      <c r="AA34" s="6"/>
      <c r="AB34" s="6"/>
      <c r="AC34" s="6"/>
      <c r="AD34" s="6"/>
      <c r="AE34" s="6"/>
      <c r="AF34" s="6"/>
      <c r="AG34" s="6"/>
      <c r="AH34" s="41"/>
    </row>
    <row r="35" spans="1:34" ht="45" x14ac:dyDescent="0.25">
      <c r="A35" s="10"/>
      <c r="B35" s="10"/>
      <c r="C35" s="160" t="s">
        <v>988</v>
      </c>
      <c r="D35" s="112" t="s">
        <v>990</v>
      </c>
      <c r="E35" s="86" t="s">
        <v>989</v>
      </c>
      <c r="F35" s="157" t="s">
        <v>991</v>
      </c>
      <c r="G35" s="152" t="s">
        <v>86</v>
      </c>
      <c r="H35" s="152" t="s">
        <v>406</v>
      </c>
      <c r="I35" s="153">
        <v>40259</v>
      </c>
      <c r="J35" s="152" t="s">
        <v>180</v>
      </c>
      <c r="K35" s="154">
        <v>629</v>
      </c>
      <c r="L35" s="165" t="s">
        <v>181</v>
      </c>
      <c r="M35" s="6"/>
      <c r="N35" s="6"/>
      <c r="O35" s="6"/>
      <c r="P35" s="6"/>
      <c r="Q35" s="6"/>
      <c r="R35" s="6"/>
      <c r="S35" s="6"/>
      <c r="T35" s="6"/>
      <c r="U35" s="6"/>
      <c r="V35" s="6"/>
      <c r="W35" s="6"/>
      <c r="X35" s="6"/>
      <c r="Y35" s="6"/>
      <c r="Z35" s="6"/>
      <c r="AA35" s="6"/>
      <c r="AB35" s="6"/>
      <c r="AC35" s="6"/>
      <c r="AD35" s="6"/>
      <c r="AE35" s="6"/>
      <c r="AF35" s="6"/>
      <c r="AG35" s="6"/>
      <c r="AH35" s="41"/>
    </row>
    <row r="36" spans="1:34" ht="135" x14ac:dyDescent="0.25">
      <c r="A36" s="10"/>
      <c r="B36" s="10"/>
      <c r="C36" s="112" t="s">
        <v>992</v>
      </c>
      <c r="D36" s="102" t="s">
        <v>993</v>
      </c>
      <c r="E36" s="102" t="s">
        <v>994</v>
      </c>
      <c r="F36" s="161" t="s">
        <v>991</v>
      </c>
      <c r="G36" s="102" t="s">
        <v>86</v>
      </c>
      <c r="H36" s="102" t="s">
        <v>516</v>
      </c>
      <c r="I36" s="155">
        <v>32800</v>
      </c>
      <c r="J36" s="102" t="s">
        <v>180</v>
      </c>
      <c r="K36" s="156">
        <v>1738</v>
      </c>
      <c r="L36" s="162" t="s">
        <v>181</v>
      </c>
      <c r="M36" s="6"/>
      <c r="N36" s="6"/>
      <c r="O36" s="6"/>
      <c r="P36" s="6"/>
      <c r="Q36" s="6"/>
      <c r="R36" s="6"/>
      <c r="S36" s="6"/>
      <c r="T36" s="6"/>
      <c r="U36" s="6"/>
      <c r="V36" s="6"/>
      <c r="W36" s="6"/>
      <c r="X36" s="6"/>
      <c r="Y36" s="6"/>
      <c r="Z36" s="6"/>
      <c r="AA36" s="6"/>
      <c r="AB36" s="6"/>
      <c r="AC36" s="6"/>
      <c r="AD36" s="6"/>
      <c r="AE36" s="6"/>
      <c r="AF36" s="6"/>
      <c r="AG36" s="6"/>
      <c r="AH36" s="41"/>
    </row>
    <row r="37" spans="1:34" ht="135" x14ac:dyDescent="0.25">
      <c r="A37" s="10"/>
      <c r="B37" s="10"/>
      <c r="C37" s="164" t="s">
        <v>995</v>
      </c>
      <c r="D37" s="152" t="s">
        <v>993</v>
      </c>
      <c r="E37" s="152" t="s">
        <v>994</v>
      </c>
      <c r="F37" s="157" t="s">
        <v>991</v>
      </c>
      <c r="G37" s="152" t="s">
        <v>86</v>
      </c>
      <c r="H37" s="152" t="s">
        <v>516</v>
      </c>
      <c r="I37" s="153">
        <v>31000</v>
      </c>
      <c r="J37" s="152" t="s">
        <v>180</v>
      </c>
      <c r="K37" s="154">
        <v>1365</v>
      </c>
      <c r="L37" s="165" t="s">
        <v>181</v>
      </c>
      <c r="M37" s="6"/>
      <c r="N37" s="6"/>
      <c r="O37" s="6"/>
      <c r="P37" s="6"/>
      <c r="Q37" s="6"/>
      <c r="R37" s="6"/>
      <c r="S37" s="6"/>
      <c r="T37" s="6"/>
      <c r="U37" s="6"/>
      <c r="V37" s="6"/>
      <c r="W37" s="6"/>
      <c r="X37" s="6"/>
      <c r="Y37" s="6"/>
      <c r="Z37" s="6"/>
      <c r="AA37" s="6"/>
      <c r="AB37" s="6"/>
      <c r="AC37" s="6"/>
      <c r="AD37" s="6"/>
      <c r="AE37" s="6"/>
      <c r="AF37" s="6"/>
      <c r="AG37" s="6"/>
      <c r="AH37" s="41"/>
    </row>
    <row r="38" spans="1:34" ht="135" x14ac:dyDescent="0.25">
      <c r="A38" s="10"/>
      <c r="B38" s="10"/>
      <c r="C38" s="112" t="s">
        <v>996</v>
      </c>
      <c r="D38" s="102" t="s">
        <v>993</v>
      </c>
      <c r="E38" s="102" t="s">
        <v>994</v>
      </c>
      <c r="F38" s="161" t="s">
        <v>991</v>
      </c>
      <c r="G38" s="102" t="s">
        <v>86</v>
      </c>
      <c r="H38" s="102" t="s">
        <v>516</v>
      </c>
      <c r="I38" s="155">
        <v>33700</v>
      </c>
      <c r="J38" s="102" t="s">
        <v>180</v>
      </c>
      <c r="K38" s="156">
        <v>1738</v>
      </c>
      <c r="L38" s="162" t="s">
        <v>181</v>
      </c>
      <c r="M38" s="6"/>
      <c r="N38" s="6"/>
      <c r="O38" s="6"/>
      <c r="P38" s="6"/>
      <c r="Q38" s="6"/>
      <c r="R38" s="6"/>
      <c r="S38" s="6"/>
      <c r="T38" s="6"/>
      <c r="U38" s="6"/>
      <c r="V38" s="6"/>
      <c r="W38" s="6"/>
      <c r="X38" s="6"/>
      <c r="Y38" s="6"/>
      <c r="Z38" s="6"/>
      <c r="AA38" s="6"/>
      <c r="AB38" s="6"/>
      <c r="AC38" s="6"/>
      <c r="AD38" s="6"/>
      <c r="AE38" s="6"/>
      <c r="AF38" s="6"/>
      <c r="AG38" s="6"/>
      <c r="AH38" s="41"/>
    </row>
    <row r="39" spans="1:34" ht="135" x14ac:dyDescent="0.25">
      <c r="A39" s="10"/>
      <c r="B39" s="10"/>
      <c r="C39" s="164" t="s">
        <v>997</v>
      </c>
      <c r="D39" s="152" t="s">
        <v>993</v>
      </c>
      <c r="E39" s="152" t="s">
        <v>994</v>
      </c>
      <c r="F39" s="157" t="s">
        <v>991</v>
      </c>
      <c r="G39" s="152" t="s">
        <v>86</v>
      </c>
      <c r="H39" s="152" t="s">
        <v>516</v>
      </c>
      <c r="I39" s="153">
        <v>121600</v>
      </c>
      <c r="J39" s="152" t="s">
        <v>180</v>
      </c>
      <c r="K39" s="154">
        <v>3730</v>
      </c>
      <c r="L39" s="165" t="s">
        <v>181</v>
      </c>
      <c r="M39" s="6"/>
      <c r="N39" s="6"/>
      <c r="O39" s="6"/>
      <c r="P39" s="6"/>
      <c r="Q39" s="6"/>
      <c r="R39" s="6"/>
      <c r="S39" s="6"/>
      <c r="T39" s="6"/>
      <c r="U39" s="6"/>
      <c r="V39" s="6"/>
      <c r="W39" s="6"/>
      <c r="X39" s="6"/>
      <c r="Y39" s="6"/>
      <c r="Z39" s="6"/>
      <c r="AA39" s="6"/>
      <c r="AB39" s="6"/>
      <c r="AC39" s="6"/>
      <c r="AD39" s="6"/>
      <c r="AE39" s="6"/>
      <c r="AF39" s="6"/>
      <c r="AG39" s="6"/>
      <c r="AH39" s="41"/>
    </row>
    <row r="40" spans="1:34" ht="135" x14ac:dyDescent="0.25">
      <c r="A40" s="10"/>
      <c r="B40" s="10"/>
      <c r="C40" s="112" t="s">
        <v>998</v>
      </c>
      <c r="D40" s="102" t="s">
        <v>993</v>
      </c>
      <c r="E40" s="102" t="s">
        <v>994</v>
      </c>
      <c r="F40" s="161" t="s">
        <v>991</v>
      </c>
      <c r="G40" s="102" t="s">
        <v>86</v>
      </c>
      <c r="H40" s="102" t="s">
        <v>516</v>
      </c>
      <c r="I40" s="155">
        <v>51400</v>
      </c>
      <c r="J40" s="102" t="s">
        <v>180</v>
      </c>
      <c r="K40" s="156">
        <v>1805</v>
      </c>
      <c r="L40" s="162" t="s">
        <v>181</v>
      </c>
      <c r="M40" s="6"/>
      <c r="N40" s="6"/>
      <c r="O40" s="6"/>
      <c r="P40" s="6"/>
      <c r="Q40" s="6"/>
      <c r="R40" s="6"/>
      <c r="S40" s="6"/>
      <c r="T40" s="6"/>
      <c r="U40" s="6"/>
      <c r="V40" s="6"/>
      <c r="W40" s="6"/>
      <c r="X40" s="6"/>
      <c r="Y40" s="6"/>
      <c r="Z40" s="6"/>
      <c r="AA40" s="6"/>
      <c r="AB40" s="6"/>
      <c r="AC40" s="6"/>
      <c r="AD40" s="6"/>
      <c r="AE40" s="6"/>
      <c r="AF40" s="6"/>
      <c r="AG40" s="6"/>
      <c r="AH40" s="41"/>
    </row>
    <row r="41" spans="1:34" ht="135" x14ac:dyDescent="0.25">
      <c r="A41" s="10"/>
      <c r="B41" s="10"/>
      <c r="C41" s="112" t="s">
        <v>999</v>
      </c>
      <c r="D41" s="152" t="s">
        <v>993</v>
      </c>
      <c r="E41" s="152" t="s">
        <v>994</v>
      </c>
      <c r="F41" s="157" t="s">
        <v>991</v>
      </c>
      <c r="G41" s="152" t="s">
        <v>86</v>
      </c>
      <c r="H41" s="152" t="s">
        <v>406</v>
      </c>
      <c r="I41" s="153">
        <v>65100</v>
      </c>
      <c r="J41" s="152" t="s">
        <v>180</v>
      </c>
      <c r="K41" s="154">
        <v>2043</v>
      </c>
      <c r="L41" s="165" t="s">
        <v>181</v>
      </c>
      <c r="M41" s="6"/>
      <c r="N41" s="6"/>
      <c r="O41" s="6"/>
      <c r="P41" s="6"/>
      <c r="Q41" s="6"/>
      <c r="R41" s="6"/>
      <c r="S41" s="6"/>
      <c r="T41" s="6"/>
      <c r="U41" s="6"/>
      <c r="V41" s="6"/>
      <c r="W41" s="6"/>
      <c r="X41" s="6"/>
      <c r="Y41" s="6"/>
      <c r="Z41" s="6"/>
      <c r="AA41" s="6"/>
      <c r="AB41" s="6"/>
      <c r="AC41" s="6"/>
      <c r="AD41" s="6"/>
      <c r="AE41" s="6"/>
      <c r="AF41" s="6"/>
      <c r="AG41" s="6"/>
      <c r="AH41" s="41"/>
    </row>
    <row r="42" spans="1:34" x14ac:dyDescent="0.25">
      <c r="A42" s="227" t="s">
        <v>7</v>
      </c>
      <c r="B42" s="228"/>
      <c r="C42" s="228"/>
      <c r="D42" s="228"/>
      <c r="E42" s="228"/>
      <c r="F42" s="228"/>
      <c r="G42" s="228"/>
      <c r="H42" s="229"/>
      <c r="I42" s="60">
        <f>SUM(I17:I41)</f>
        <v>15008127</v>
      </c>
      <c r="J42" s="61"/>
      <c r="K42" s="98">
        <f>SUM(K17:K41)</f>
        <v>573129</v>
      </c>
      <c r="L42" s="63"/>
      <c r="M42" s="6"/>
      <c r="N42" s="6"/>
      <c r="O42" s="6"/>
      <c r="P42" s="6"/>
      <c r="Q42" s="6"/>
      <c r="R42" s="6"/>
      <c r="S42" s="6"/>
      <c r="T42" s="6"/>
      <c r="U42" s="6"/>
      <c r="V42" s="6"/>
      <c r="W42" s="6"/>
      <c r="X42" s="6"/>
      <c r="Y42" s="6"/>
      <c r="Z42" s="6"/>
      <c r="AA42" s="6"/>
      <c r="AB42" s="6"/>
      <c r="AC42" s="6"/>
      <c r="AD42" s="6"/>
      <c r="AE42" s="6"/>
      <c r="AF42" s="6"/>
      <c r="AG42" s="6"/>
      <c r="AH42" s="41"/>
    </row>
    <row r="43" spans="1:34" x14ac:dyDescent="0.25">
      <c r="A43" s="17"/>
      <c r="B43" s="10"/>
      <c r="C43" s="10"/>
      <c r="D43" s="17"/>
      <c r="E43" s="17"/>
      <c r="F43" s="17"/>
      <c r="G43" s="17"/>
      <c r="H43" s="17"/>
      <c r="I43" s="17"/>
      <c r="J43" s="17"/>
      <c r="K43" s="6"/>
      <c r="L43" s="6"/>
      <c r="M43" s="6"/>
      <c r="N43" s="6"/>
      <c r="O43" s="6"/>
      <c r="P43" s="6"/>
      <c r="Q43" s="6"/>
      <c r="R43" s="6"/>
      <c r="S43" s="6"/>
      <c r="T43" s="6"/>
      <c r="U43" s="6"/>
      <c r="V43" s="6"/>
      <c r="W43" s="6"/>
      <c r="X43" s="6"/>
      <c r="Y43" s="6"/>
      <c r="Z43" s="6"/>
      <c r="AA43" s="6"/>
      <c r="AB43" s="6"/>
      <c r="AC43" s="6"/>
      <c r="AD43" s="6"/>
      <c r="AE43" s="6"/>
      <c r="AF43" s="6"/>
      <c r="AG43" s="6"/>
      <c r="AH43" s="41"/>
    </row>
    <row r="44" spans="1:34" ht="17.25" x14ac:dyDescent="0.3">
      <c r="A44" s="222" t="s">
        <v>30</v>
      </c>
      <c r="B44" s="223"/>
      <c r="C44" s="223"/>
      <c r="D44" s="223"/>
      <c r="E44" s="223"/>
      <c r="F44" s="223"/>
      <c r="G44" s="223"/>
      <c r="H44" s="223"/>
      <c r="I44" s="17"/>
      <c r="J44" s="17"/>
      <c r="K44" s="6"/>
      <c r="L44" s="6"/>
      <c r="M44" s="6"/>
      <c r="N44" s="6"/>
      <c r="O44" s="6"/>
      <c r="P44" s="6"/>
      <c r="Q44" s="6"/>
      <c r="R44" s="6"/>
      <c r="S44" s="6"/>
      <c r="T44" s="6"/>
      <c r="U44" s="6"/>
      <c r="V44" s="6"/>
      <c r="W44" s="6"/>
      <c r="X44" s="6"/>
      <c r="Y44" s="6"/>
      <c r="Z44" s="6"/>
      <c r="AA44" s="6"/>
      <c r="AB44" s="6"/>
      <c r="AC44" s="6"/>
      <c r="AD44" s="6"/>
      <c r="AE44" s="6"/>
      <c r="AF44" s="6"/>
      <c r="AG44" s="6"/>
      <c r="AH44" s="41"/>
    </row>
    <row r="45" spans="1:34" ht="60" x14ac:dyDescent="0.25">
      <c r="A45" s="51" t="s">
        <v>26</v>
      </c>
      <c r="B45" s="51" t="s">
        <v>27</v>
      </c>
      <c r="C45" s="51" t="s">
        <v>31</v>
      </c>
      <c r="D45" s="51" t="s">
        <v>32</v>
      </c>
      <c r="E45" s="51" t="s">
        <v>33</v>
      </c>
      <c r="F45" s="51" t="s">
        <v>47</v>
      </c>
      <c r="G45" s="51" t="s">
        <v>48</v>
      </c>
      <c r="H45" s="51" t="s">
        <v>34</v>
      </c>
      <c r="I45" s="51" t="s">
        <v>75</v>
      </c>
      <c r="J45" s="6"/>
      <c r="K45" s="6"/>
      <c r="L45" s="6"/>
      <c r="M45" s="6"/>
      <c r="N45" s="6"/>
      <c r="O45" s="6"/>
      <c r="P45" s="6"/>
      <c r="Q45" s="6"/>
      <c r="R45" s="6"/>
      <c r="S45" s="6"/>
      <c r="T45" s="6"/>
      <c r="U45" s="6"/>
      <c r="V45" s="6"/>
      <c r="W45" s="6"/>
      <c r="X45" s="6"/>
      <c r="Y45" s="6"/>
      <c r="Z45" s="6"/>
      <c r="AA45" s="6"/>
      <c r="AB45" s="6"/>
      <c r="AC45" s="6"/>
      <c r="AD45" s="6"/>
      <c r="AE45" s="6"/>
      <c r="AF45" s="6"/>
      <c r="AG45" s="6"/>
      <c r="AH45" s="41"/>
    </row>
    <row r="46" spans="1:34" x14ac:dyDescent="0.25">
      <c r="A46" s="10"/>
      <c r="B46" s="10"/>
      <c r="C46" s="10"/>
      <c r="D46" s="10"/>
      <c r="E46" s="10"/>
      <c r="F46" s="10"/>
      <c r="G46" s="10"/>
      <c r="H46" s="10"/>
      <c r="I46" s="47"/>
      <c r="J46" s="6"/>
      <c r="K46" s="6"/>
      <c r="L46" s="6"/>
      <c r="M46" s="6"/>
      <c r="N46" s="6"/>
      <c r="O46" s="6"/>
      <c r="P46" s="6"/>
      <c r="Q46" s="6"/>
      <c r="R46" s="6"/>
      <c r="S46" s="6"/>
      <c r="T46" s="6"/>
      <c r="U46" s="6"/>
      <c r="V46" s="6"/>
      <c r="W46" s="6"/>
      <c r="X46" s="6"/>
      <c r="Y46" s="6"/>
      <c r="Z46" s="6"/>
      <c r="AA46" s="6"/>
      <c r="AB46" s="6"/>
      <c r="AC46" s="6"/>
      <c r="AD46" s="6"/>
      <c r="AE46" s="6"/>
      <c r="AF46" s="6"/>
      <c r="AG46" s="6"/>
      <c r="AH46" s="41"/>
    </row>
    <row r="47" spans="1:34" x14ac:dyDescent="0.25">
      <c r="A47" s="10"/>
      <c r="B47" s="10"/>
      <c r="C47" s="10"/>
      <c r="D47" s="10"/>
      <c r="E47" s="10"/>
      <c r="F47" s="10"/>
      <c r="G47" s="10"/>
      <c r="H47" s="10"/>
      <c r="I47" s="47"/>
      <c r="J47" s="6"/>
      <c r="K47" s="6"/>
      <c r="L47" s="6"/>
      <c r="M47" s="6"/>
      <c r="N47" s="6"/>
      <c r="O47" s="6"/>
      <c r="P47" s="6"/>
      <c r="Q47" s="6"/>
      <c r="R47" s="6"/>
      <c r="S47" s="6"/>
      <c r="T47" s="6"/>
      <c r="U47" s="6"/>
      <c r="V47" s="6"/>
      <c r="W47" s="6"/>
      <c r="X47" s="6"/>
      <c r="Y47" s="6"/>
      <c r="Z47" s="6"/>
      <c r="AA47" s="6"/>
      <c r="AB47" s="6"/>
      <c r="AC47" s="6"/>
      <c r="AD47" s="6"/>
      <c r="AE47" s="6"/>
      <c r="AF47" s="6"/>
      <c r="AG47" s="6"/>
      <c r="AH47" s="41"/>
    </row>
    <row r="48" spans="1:34" x14ac:dyDescent="0.25">
      <c r="A48" s="10"/>
      <c r="B48" s="10"/>
      <c r="C48" s="10"/>
      <c r="D48" s="10"/>
      <c r="E48" s="10"/>
      <c r="F48" s="10"/>
      <c r="G48" s="10"/>
      <c r="H48" s="10"/>
      <c r="I48" s="47"/>
      <c r="J48" s="6"/>
      <c r="K48" s="6"/>
      <c r="L48" s="6"/>
      <c r="M48" s="6"/>
      <c r="N48" s="6"/>
      <c r="O48" s="6"/>
      <c r="P48" s="6"/>
      <c r="Q48" s="6"/>
      <c r="R48" s="6"/>
      <c r="S48" s="6"/>
      <c r="T48" s="6"/>
      <c r="U48" s="6"/>
      <c r="V48" s="6"/>
      <c r="W48" s="6"/>
      <c r="X48" s="6"/>
      <c r="Y48" s="6"/>
      <c r="Z48" s="6"/>
      <c r="AA48" s="6"/>
      <c r="AB48" s="6"/>
      <c r="AC48" s="6"/>
      <c r="AD48" s="6"/>
      <c r="AE48" s="6"/>
      <c r="AF48" s="6"/>
      <c r="AG48" s="6"/>
      <c r="AH48" s="41"/>
    </row>
    <row r="49" spans="1:34" x14ac:dyDescent="0.25">
      <c r="A49" s="10"/>
      <c r="B49" s="10"/>
      <c r="C49" s="10"/>
      <c r="D49" s="10"/>
      <c r="E49" s="10"/>
      <c r="F49" s="10"/>
      <c r="G49" s="10"/>
      <c r="H49" s="10"/>
      <c r="I49" s="47"/>
      <c r="J49" s="6"/>
      <c r="K49" s="6"/>
      <c r="L49" s="6"/>
      <c r="M49" s="6"/>
      <c r="N49" s="6"/>
      <c r="O49" s="6"/>
      <c r="P49" s="6"/>
      <c r="Q49" s="6"/>
      <c r="R49" s="6"/>
      <c r="S49" s="6"/>
      <c r="T49" s="6"/>
      <c r="U49" s="6"/>
      <c r="V49" s="6"/>
      <c r="W49" s="6"/>
      <c r="X49" s="6"/>
      <c r="Y49" s="6"/>
      <c r="Z49" s="6"/>
      <c r="AA49" s="6"/>
      <c r="AB49" s="6"/>
      <c r="AC49" s="6"/>
      <c r="AD49" s="6"/>
      <c r="AE49" s="6"/>
      <c r="AF49" s="6"/>
      <c r="AG49" s="6"/>
      <c r="AH49" s="41"/>
    </row>
    <row r="50" spans="1:34" x14ac:dyDescent="0.25">
      <c r="A50" s="10"/>
      <c r="B50" s="10"/>
      <c r="C50" s="10"/>
      <c r="D50" s="10"/>
      <c r="E50" s="10"/>
      <c r="F50" s="10"/>
      <c r="G50" s="10"/>
      <c r="H50" s="10"/>
      <c r="I50" s="47"/>
      <c r="J50" s="6"/>
      <c r="K50" s="6"/>
      <c r="L50" s="6"/>
      <c r="M50" s="6"/>
      <c r="N50" s="6"/>
      <c r="O50" s="6"/>
      <c r="P50" s="6"/>
      <c r="Q50" s="6"/>
      <c r="R50" s="6"/>
      <c r="S50" s="6"/>
      <c r="T50" s="6"/>
      <c r="U50" s="6"/>
      <c r="V50" s="6"/>
      <c r="W50" s="6"/>
      <c r="X50" s="6"/>
      <c r="Y50" s="6"/>
      <c r="Z50" s="6"/>
      <c r="AA50" s="6"/>
      <c r="AB50" s="6"/>
      <c r="AC50" s="6"/>
      <c r="AD50" s="6"/>
      <c r="AE50" s="6"/>
      <c r="AF50" s="6"/>
      <c r="AG50" s="6"/>
      <c r="AH50" s="41"/>
    </row>
    <row r="51" spans="1:34" ht="27" customHeight="1" x14ac:dyDescent="0.25">
      <c r="A51" s="10"/>
      <c r="B51" s="10"/>
      <c r="C51" s="10"/>
      <c r="D51" s="10"/>
      <c r="E51" s="10"/>
      <c r="F51" s="10"/>
      <c r="G51" s="10"/>
      <c r="H51" s="10"/>
      <c r="I51" s="47"/>
      <c r="J51" s="6"/>
      <c r="K51" s="6"/>
      <c r="L51" s="6"/>
      <c r="M51" s="46"/>
      <c r="N51" s="46"/>
      <c r="O51" s="6"/>
      <c r="P51" s="6"/>
      <c r="Q51" s="6"/>
      <c r="R51" s="6"/>
      <c r="S51" s="6"/>
      <c r="T51" s="6"/>
      <c r="U51" s="6"/>
      <c r="V51" s="6"/>
      <c r="W51" s="6"/>
      <c r="X51" s="6"/>
      <c r="Y51" s="6"/>
      <c r="Z51" s="6"/>
      <c r="AA51" s="6"/>
      <c r="AB51" s="6"/>
      <c r="AC51" s="6"/>
      <c r="AD51" s="6"/>
      <c r="AE51" s="6"/>
      <c r="AF51" s="6"/>
      <c r="AG51" s="6"/>
      <c r="AH51" s="41"/>
    </row>
    <row r="52" spans="1:34" x14ac:dyDescent="0.25">
      <c r="A52" s="10"/>
      <c r="B52" s="10"/>
      <c r="C52" s="10"/>
      <c r="D52" s="10"/>
      <c r="E52" s="10"/>
      <c r="F52" s="10"/>
      <c r="G52" s="10"/>
      <c r="H52" s="10"/>
      <c r="I52" s="47"/>
      <c r="J52" s="6"/>
      <c r="K52" s="6"/>
      <c r="L52" s="6"/>
      <c r="M52" s="6"/>
      <c r="N52" s="6"/>
      <c r="O52" s="17"/>
      <c r="P52" s="6"/>
      <c r="Q52" s="6"/>
      <c r="R52" s="6"/>
      <c r="S52" s="6"/>
      <c r="T52" s="6"/>
      <c r="U52" s="6"/>
      <c r="V52" s="6"/>
      <c r="W52" s="6"/>
      <c r="X52" s="6"/>
      <c r="Y52" s="6"/>
      <c r="Z52" s="6"/>
      <c r="AA52" s="6"/>
      <c r="AB52" s="6"/>
      <c r="AC52" s="6"/>
      <c r="AD52" s="6"/>
      <c r="AE52" s="6"/>
      <c r="AF52" s="6"/>
      <c r="AG52" s="6"/>
      <c r="AH52" s="6"/>
    </row>
    <row r="53" spans="1:34" x14ac:dyDescent="0.25">
      <c r="A53" s="10"/>
      <c r="B53" s="10"/>
      <c r="C53" s="10"/>
      <c r="D53" s="10"/>
      <c r="E53" s="10"/>
      <c r="F53" s="10"/>
      <c r="G53" s="10"/>
      <c r="H53" s="10"/>
      <c r="I53" s="47"/>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5">
      <c r="A54" s="10"/>
      <c r="B54" s="10"/>
      <c r="C54" s="10"/>
      <c r="D54" s="10"/>
      <c r="E54" s="10"/>
      <c r="F54" s="10"/>
      <c r="G54" s="10"/>
      <c r="H54" s="10"/>
      <c r="I54" s="47"/>
      <c r="J54" s="6"/>
      <c r="K54" s="6"/>
      <c r="L54" s="6"/>
      <c r="M54" s="6"/>
      <c r="N54" s="40"/>
      <c r="O54" s="40"/>
      <c r="P54" s="40"/>
      <c r="Q54" s="40"/>
      <c r="R54" s="40"/>
      <c r="S54" s="40"/>
      <c r="T54" s="40"/>
      <c r="U54" s="40"/>
      <c r="V54" s="40"/>
      <c r="W54" s="40"/>
      <c r="X54" s="40"/>
      <c r="Y54" s="40"/>
      <c r="Z54" s="40"/>
      <c r="AA54" s="40"/>
      <c r="AB54" s="40"/>
      <c r="AC54" s="40"/>
      <c r="AD54" s="40"/>
      <c r="AE54" s="40"/>
      <c r="AF54" s="40"/>
      <c r="AG54" s="40"/>
      <c r="AH54" s="41"/>
    </row>
    <row r="55" spans="1:34" x14ac:dyDescent="0.25">
      <c r="A55" s="10"/>
      <c r="B55" s="10"/>
      <c r="C55" s="10"/>
      <c r="D55" s="10"/>
      <c r="E55" s="10"/>
      <c r="F55" s="10"/>
      <c r="G55" s="10"/>
      <c r="H55" s="10"/>
      <c r="I55" s="47"/>
      <c r="J55" s="6"/>
      <c r="K55" s="6"/>
      <c r="L55" s="6"/>
      <c r="M55" s="6"/>
      <c r="N55" s="6"/>
      <c r="O55" s="6"/>
      <c r="P55" s="6"/>
      <c r="Q55" s="6"/>
      <c r="R55" s="6"/>
      <c r="S55" s="6"/>
      <c r="T55" s="6"/>
      <c r="U55" s="6"/>
      <c r="V55" s="6"/>
      <c r="W55" s="6"/>
      <c r="X55" s="6"/>
      <c r="Y55" s="6"/>
      <c r="Z55" s="6"/>
      <c r="AA55" s="6"/>
      <c r="AB55" s="6"/>
      <c r="AC55" s="6"/>
      <c r="AD55" s="6"/>
      <c r="AE55" s="6"/>
      <c r="AF55" s="6"/>
      <c r="AG55" s="6"/>
      <c r="AH55" s="41"/>
    </row>
    <row r="56" spans="1:34" x14ac:dyDescent="0.25">
      <c r="A56" s="226" t="s">
        <v>7</v>
      </c>
      <c r="B56" s="226"/>
      <c r="C56" s="226"/>
      <c r="D56" s="226"/>
      <c r="E56" s="226"/>
      <c r="F56" s="226"/>
      <c r="G56" s="226"/>
      <c r="H56" s="56">
        <f>SUM(H46:H55)</f>
        <v>0</v>
      </c>
      <c r="I56" s="65">
        <f>SUM(I46:I55)</f>
        <v>0</v>
      </c>
      <c r="J56" s="39"/>
      <c r="K56" s="48"/>
      <c r="L56" s="6"/>
      <c r="M56" s="6"/>
      <c r="N56" s="6"/>
      <c r="O56" s="6"/>
      <c r="P56" s="6"/>
      <c r="Q56" s="6"/>
      <c r="R56" s="6"/>
      <c r="S56" s="6"/>
      <c r="T56" s="6"/>
      <c r="U56" s="6"/>
      <c r="V56" s="6"/>
      <c r="W56" s="6"/>
      <c r="X56" s="6"/>
      <c r="Y56" s="6"/>
      <c r="Z56" s="6"/>
      <c r="AA56" s="6"/>
      <c r="AB56" s="6"/>
      <c r="AC56" s="6"/>
      <c r="AD56" s="6"/>
      <c r="AE56" s="6"/>
      <c r="AF56" s="6"/>
      <c r="AG56" s="6"/>
      <c r="AH56" s="41"/>
    </row>
    <row r="57" spans="1:34" x14ac:dyDescent="0.25">
      <c r="A57" s="17"/>
      <c r="B57" s="10"/>
      <c r="C57" s="10"/>
      <c r="D57" s="17"/>
      <c r="E57" s="17"/>
      <c r="F57" s="17"/>
      <c r="G57" s="17"/>
      <c r="H57" s="17"/>
      <c r="I57" s="17"/>
      <c r="J57" s="17"/>
      <c r="K57" s="6"/>
      <c r="L57" s="6"/>
      <c r="M57" s="6"/>
      <c r="N57" s="6"/>
      <c r="O57" s="6"/>
      <c r="P57" s="6"/>
      <c r="Q57" s="6"/>
      <c r="R57" s="6"/>
      <c r="S57" s="6"/>
      <c r="T57" s="6"/>
      <c r="U57" s="6"/>
      <c r="V57" s="6"/>
      <c r="W57" s="6"/>
      <c r="X57" s="6"/>
      <c r="Y57" s="6"/>
      <c r="Z57" s="6"/>
      <c r="AA57" s="6"/>
      <c r="AB57" s="6"/>
      <c r="AC57" s="6"/>
      <c r="AD57" s="6"/>
      <c r="AE57" s="6"/>
      <c r="AF57" s="6"/>
      <c r="AG57" s="6"/>
      <c r="AH57" s="41"/>
    </row>
    <row r="58" spans="1:34" ht="17.25" x14ac:dyDescent="0.3">
      <c r="A58" s="222" t="s">
        <v>35</v>
      </c>
      <c r="B58" s="223"/>
      <c r="C58" s="223"/>
      <c r="D58" s="223"/>
      <c r="E58" s="223"/>
      <c r="F58" s="223"/>
      <c r="G58" s="223"/>
      <c r="H58" s="223"/>
      <c r="I58" s="223"/>
      <c r="J58" s="17"/>
      <c r="K58" s="6"/>
      <c r="L58" s="6"/>
      <c r="M58" s="6"/>
      <c r="N58" s="6"/>
      <c r="O58" s="6"/>
      <c r="P58" s="6"/>
      <c r="Q58" s="6"/>
      <c r="R58" s="6"/>
      <c r="S58" s="6"/>
      <c r="T58" s="6"/>
      <c r="U58" s="6"/>
      <c r="V58" s="6"/>
      <c r="W58" s="6"/>
      <c r="X58" s="6"/>
      <c r="Y58" s="6"/>
      <c r="Z58" s="6"/>
      <c r="AA58" s="6"/>
      <c r="AB58" s="6"/>
      <c r="AC58" s="6"/>
      <c r="AD58" s="6"/>
      <c r="AE58" s="6"/>
      <c r="AF58" s="6"/>
      <c r="AG58" s="6"/>
      <c r="AH58" s="41"/>
    </row>
    <row r="59" spans="1:34" ht="45" x14ac:dyDescent="0.25">
      <c r="A59" s="51" t="s">
        <v>26</v>
      </c>
      <c r="B59" s="51" t="s">
        <v>27</v>
      </c>
      <c r="C59" s="66" t="s">
        <v>5</v>
      </c>
      <c r="D59" s="51" t="s">
        <v>51</v>
      </c>
      <c r="E59" s="51" t="s">
        <v>52</v>
      </c>
      <c r="F59" s="51" t="s">
        <v>53</v>
      </c>
      <c r="G59" s="51" t="s">
        <v>28</v>
      </c>
      <c r="H59" s="51" t="s">
        <v>54</v>
      </c>
      <c r="I59" s="51" t="s">
        <v>29</v>
      </c>
      <c r="J59" s="51" t="s">
        <v>41</v>
      </c>
      <c r="K59" s="51" t="s">
        <v>46</v>
      </c>
      <c r="L59" s="17"/>
      <c r="M59" s="6"/>
      <c r="N59" s="6"/>
      <c r="O59" s="6"/>
      <c r="P59" s="6"/>
      <c r="Q59" s="6"/>
      <c r="R59" s="6"/>
      <c r="S59" s="6"/>
      <c r="T59" s="6"/>
      <c r="U59" s="6"/>
      <c r="V59" s="6"/>
      <c r="W59" s="6"/>
      <c r="X59" s="6"/>
      <c r="Y59" s="6"/>
      <c r="Z59" s="6"/>
      <c r="AA59" s="6"/>
      <c r="AB59" s="6"/>
      <c r="AC59" s="6"/>
      <c r="AD59" s="6"/>
      <c r="AE59" s="6"/>
      <c r="AF59" s="6"/>
      <c r="AG59" s="6"/>
      <c r="AH59" s="41"/>
    </row>
    <row r="60" spans="1:34" x14ac:dyDescent="0.25">
      <c r="A60" s="10"/>
      <c r="B60" s="10"/>
      <c r="C60" s="10"/>
      <c r="D60" s="10"/>
      <c r="E60" s="10"/>
      <c r="F60" s="10"/>
      <c r="G60" s="10"/>
      <c r="H60" s="10"/>
      <c r="I60" s="10"/>
      <c r="J60" s="10"/>
      <c r="K60" s="42"/>
      <c r="L60" s="17"/>
      <c r="M60" s="6"/>
      <c r="N60" s="6"/>
      <c r="O60" s="6"/>
      <c r="P60" s="6"/>
      <c r="Q60" s="6"/>
      <c r="R60" s="6"/>
      <c r="S60" s="6"/>
      <c r="T60" s="6"/>
      <c r="U60" s="6"/>
      <c r="V60" s="6"/>
      <c r="W60" s="6"/>
      <c r="X60" s="6"/>
      <c r="Y60" s="6"/>
      <c r="Z60" s="6"/>
      <c r="AA60" s="6"/>
      <c r="AB60" s="6"/>
      <c r="AC60" s="6"/>
      <c r="AD60" s="6"/>
      <c r="AE60" s="6"/>
      <c r="AF60" s="6"/>
      <c r="AG60" s="6"/>
      <c r="AH60" s="41"/>
    </row>
    <row r="61" spans="1:34" x14ac:dyDescent="0.25">
      <c r="A61" s="10"/>
      <c r="B61" s="10"/>
      <c r="C61" s="10"/>
      <c r="D61" s="10"/>
      <c r="E61" s="10"/>
      <c r="F61" s="10"/>
      <c r="G61" s="10"/>
      <c r="H61" s="10"/>
      <c r="I61" s="10"/>
      <c r="J61" s="10"/>
      <c r="K61" s="42"/>
      <c r="L61" s="17"/>
      <c r="M61" s="6"/>
      <c r="N61" s="6"/>
      <c r="O61" s="6"/>
      <c r="P61" s="6"/>
      <c r="Q61" s="6"/>
      <c r="R61" s="6"/>
      <c r="S61" s="6"/>
      <c r="T61" s="6"/>
      <c r="U61" s="6"/>
      <c r="V61" s="6"/>
      <c r="W61" s="6"/>
      <c r="X61" s="6"/>
      <c r="Y61" s="6"/>
      <c r="Z61" s="6"/>
      <c r="AA61" s="6"/>
      <c r="AB61" s="6"/>
      <c r="AC61" s="6"/>
      <c r="AD61" s="6"/>
      <c r="AE61" s="6"/>
      <c r="AF61" s="6"/>
      <c r="AG61" s="6"/>
      <c r="AH61" s="41"/>
    </row>
    <row r="62" spans="1:34" x14ac:dyDescent="0.25">
      <c r="A62" s="10"/>
      <c r="B62" s="10"/>
      <c r="C62" s="10"/>
      <c r="D62" s="10"/>
      <c r="E62" s="10"/>
      <c r="F62" s="10"/>
      <c r="G62" s="10"/>
      <c r="H62" s="10"/>
      <c r="I62" s="10"/>
      <c r="J62" s="10"/>
      <c r="K62" s="42"/>
      <c r="L62" s="17"/>
      <c r="M62" s="6"/>
      <c r="N62" s="6"/>
      <c r="O62" s="6"/>
      <c r="P62" s="6"/>
      <c r="Q62" s="6"/>
      <c r="R62" s="6"/>
      <c r="S62" s="6"/>
      <c r="T62" s="6"/>
      <c r="U62" s="6"/>
      <c r="V62" s="6"/>
      <c r="W62" s="6"/>
      <c r="X62" s="6"/>
      <c r="Y62" s="6"/>
      <c r="Z62" s="6"/>
      <c r="AA62" s="6"/>
      <c r="AB62" s="6"/>
      <c r="AC62" s="6"/>
      <c r="AD62" s="6"/>
      <c r="AE62" s="6"/>
      <c r="AF62" s="6"/>
      <c r="AG62" s="6"/>
      <c r="AH62" s="41"/>
    </row>
    <row r="63" spans="1:34" x14ac:dyDescent="0.25">
      <c r="A63" s="10"/>
      <c r="B63" s="10"/>
      <c r="C63" s="10"/>
      <c r="D63" s="10"/>
      <c r="E63" s="10"/>
      <c r="F63" s="10"/>
      <c r="G63" s="10"/>
      <c r="H63" s="10"/>
      <c r="I63" s="10"/>
      <c r="J63" s="10"/>
      <c r="K63" s="42"/>
      <c r="L63" s="6"/>
      <c r="M63" s="6"/>
      <c r="N63" s="6"/>
      <c r="O63" s="6"/>
      <c r="P63" s="6"/>
      <c r="Q63" s="6"/>
      <c r="R63" s="6"/>
      <c r="S63" s="6"/>
      <c r="T63" s="6"/>
      <c r="U63" s="6"/>
      <c r="V63" s="6"/>
      <c r="W63" s="6"/>
      <c r="X63" s="6"/>
      <c r="Y63" s="6"/>
      <c r="Z63" s="6"/>
      <c r="AA63" s="6"/>
      <c r="AB63" s="6"/>
      <c r="AC63" s="6"/>
      <c r="AD63" s="6"/>
      <c r="AE63" s="6"/>
      <c r="AF63" s="6"/>
      <c r="AG63" s="6"/>
      <c r="AH63" s="41"/>
    </row>
    <row r="64" spans="1:34" x14ac:dyDescent="0.25">
      <c r="A64" s="10"/>
      <c r="B64" s="10"/>
      <c r="C64" s="10"/>
      <c r="D64" s="10"/>
      <c r="E64" s="10"/>
      <c r="F64" s="10"/>
      <c r="G64" s="10"/>
      <c r="H64" s="10"/>
      <c r="I64" s="10"/>
      <c r="J64" s="10"/>
      <c r="K64" s="42"/>
      <c r="L64" s="6"/>
      <c r="M64" s="6"/>
      <c r="N64" s="6"/>
      <c r="O64" s="6"/>
      <c r="P64" s="6"/>
      <c r="Q64" s="6"/>
      <c r="R64" s="6"/>
      <c r="S64" s="6"/>
      <c r="T64" s="6"/>
      <c r="U64" s="6"/>
      <c r="V64" s="6"/>
      <c r="W64" s="6"/>
      <c r="X64" s="6"/>
      <c r="Y64" s="6"/>
      <c r="Z64" s="6"/>
      <c r="AA64" s="6"/>
      <c r="AB64" s="6"/>
      <c r="AC64" s="6"/>
      <c r="AD64" s="6"/>
      <c r="AE64" s="6"/>
      <c r="AF64" s="6"/>
      <c r="AG64" s="6"/>
      <c r="AH64" s="41"/>
    </row>
    <row r="65" spans="1:34" ht="27" customHeight="1" x14ac:dyDescent="0.25">
      <c r="A65" s="10"/>
      <c r="B65" s="10"/>
      <c r="C65" s="10"/>
      <c r="D65" s="10"/>
      <c r="E65" s="10"/>
      <c r="F65" s="10"/>
      <c r="G65" s="10"/>
      <c r="H65" s="10"/>
      <c r="I65" s="10"/>
      <c r="J65" s="10"/>
      <c r="K65" s="42"/>
      <c r="L65" s="6"/>
      <c r="M65" s="6"/>
      <c r="N65" s="6"/>
      <c r="O65" s="6"/>
      <c r="P65" s="6"/>
      <c r="Q65" s="6"/>
      <c r="R65" s="6"/>
      <c r="S65" s="6"/>
      <c r="T65" s="6"/>
      <c r="U65" s="6"/>
      <c r="V65" s="6"/>
      <c r="W65" s="6"/>
      <c r="X65" s="6"/>
      <c r="Y65" s="6"/>
      <c r="Z65" s="6"/>
      <c r="AA65" s="6"/>
      <c r="AB65" s="6"/>
      <c r="AC65" s="6"/>
      <c r="AD65" s="6"/>
      <c r="AE65" s="6"/>
      <c r="AF65" s="6"/>
      <c r="AG65" s="6"/>
      <c r="AH65" s="41"/>
    </row>
    <row r="66" spans="1:34" x14ac:dyDescent="0.25">
      <c r="A66" s="227" t="s">
        <v>7</v>
      </c>
      <c r="B66" s="228"/>
      <c r="C66" s="228"/>
      <c r="D66" s="228"/>
      <c r="E66" s="228"/>
      <c r="F66" s="228"/>
      <c r="G66" s="228"/>
      <c r="H66" s="233"/>
      <c r="I66" s="57">
        <f>SUM(I60:I65)</f>
        <v>0</v>
      </c>
      <c r="J66" s="58"/>
      <c r="K66" s="59">
        <f>SUM(K60:K65)</f>
        <v>0</v>
      </c>
      <c r="L66" s="6"/>
      <c r="M66" s="6"/>
      <c r="N66" s="6"/>
      <c r="O66" s="6"/>
      <c r="P66" s="6"/>
      <c r="Q66" s="6"/>
      <c r="R66" s="6"/>
      <c r="S66" s="6"/>
      <c r="T66" s="6"/>
      <c r="U66" s="6"/>
      <c r="V66" s="6"/>
      <c r="W66" s="6"/>
      <c r="X66" s="6"/>
      <c r="Y66" s="6"/>
      <c r="Z66" s="6"/>
      <c r="AA66" s="6"/>
      <c r="AB66" s="6"/>
      <c r="AC66" s="6"/>
      <c r="AD66" s="6"/>
      <c r="AE66" s="6"/>
      <c r="AF66" s="6"/>
      <c r="AG66" s="6"/>
      <c r="AH66" s="6"/>
    </row>
    <row r="67" spans="1:34" x14ac:dyDescent="0.25">
      <c r="A67" s="17"/>
      <c r="B67" s="10"/>
      <c r="C67" s="10"/>
      <c r="D67" s="17"/>
      <c r="E67" s="17"/>
      <c r="F67" s="17"/>
      <c r="G67" s="17"/>
      <c r="H67" s="17"/>
      <c r="I67" s="17"/>
      <c r="J67" s="17"/>
      <c r="K67" s="6"/>
      <c r="L67" s="6"/>
      <c r="M67" s="6"/>
      <c r="N67" s="6"/>
      <c r="O67" s="17"/>
      <c r="P67" s="6"/>
      <c r="Q67" s="6"/>
      <c r="R67" s="6"/>
      <c r="S67" s="6"/>
      <c r="T67" s="6"/>
      <c r="U67" s="6"/>
      <c r="V67" s="6"/>
      <c r="W67" s="6"/>
      <c r="X67" s="6"/>
      <c r="Y67" s="6"/>
      <c r="Z67" s="6"/>
      <c r="AA67" s="6"/>
      <c r="AB67" s="6"/>
      <c r="AC67" s="6"/>
      <c r="AD67" s="6"/>
      <c r="AE67" s="6"/>
      <c r="AF67" s="6"/>
      <c r="AG67" s="6"/>
      <c r="AH67" s="6"/>
    </row>
    <row r="68" spans="1:34" ht="60" customHeight="1" x14ac:dyDescent="0.3">
      <c r="A68" s="222" t="s">
        <v>49</v>
      </c>
      <c r="B68" s="222"/>
      <c r="C68" s="222"/>
      <c r="D68" s="222"/>
      <c r="E68" s="222"/>
      <c r="F68" s="222"/>
      <c r="G68" s="222"/>
      <c r="H68" s="222"/>
      <c r="I68" s="222"/>
      <c r="J68" s="17"/>
      <c r="K68" s="6"/>
      <c r="L68" s="6"/>
      <c r="M68" s="6"/>
      <c r="N68" s="6"/>
      <c r="O68" s="6"/>
      <c r="P68" s="6"/>
      <c r="Q68" s="6"/>
      <c r="R68" s="6"/>
      <c r="S68" s="6"/>
      <c r="T68" s="6"/>
      <c r="U68" s="6"/>
      <c r="V68" s="6"/>
      <c r="W68" s="6"/>
      <c r="X68" s="6"/>
      <c r="Y68" s="6"/>
      <c r="Z68" s="6"/>
      <c r="AA68" s="6"/>
      <c r="AB68" s="6"/>
      <c r="AC68" s="6"/>
      <c r="AD68" s="6"/>
      <c r="AE68" s="6"/>
      <c r="AF68" s="41"/>
      <c r="AG68" s="41"/>
      <c r="AH68" s="41"/>
    </row>
    <row r="69" spans="1:34" ht="45" x14ac:dyDescent="0.25">
      <c r="A69" s="55" t="s">
        <v>26</v>
      </c>
      <c r="B69" s="55" t="s">
        <v>27</v>
      </c>
      <c r="C69" s="55" t="s">
        <v>51</v>
      </c>
      <c r="D69" s="55" t="s">
        <v>5</v>
      </c>
      <c r="E69" s="55" t="s">
        <v>43</v>
      </c>
      <c r="F69" s="55" t="s">
        <v>44</v>
      </c>
      <c r="G69" s="55" t="s">
        <v>28</v>
      </c>
      <c r="H69" s="55" t="s">
        <v>29</v>
      </c>
      <c r="I69" s="55" t="s">
        <v>41</v>
      </c>
      <c r="J69" s="55" t="s">
        <v>46</v>
      </c>
      <c r="K69" s="234" t="s">
        <v>36</v>
      </c>
      <c r="L69" s="234"/>
      <c r="M69" s="6"/>
      <c r="N69" s="6"/>
      <c r="O69" s="6"/>
      <c r="P69" s="6"/>
      <c r="Q69" s="6"/>
      <c r="R69" s="6"/>
      <c r="S69" s="6"/>
      <c r="T69" s="6"/>
      <c r="U69" s="6"/>
      <c r="V69" s="6"/>
      <c r="W69" s="6"/>
      <c r="X69" s="6"/>
      <c r="Y69" s="6"/>
      <c r="Z69" s="6"/>
      <c r="AA69" s="6"/>
      <c r="AB69" s="6"/>
      <c r="AC69" s="6"/>
      <c r="AD69" s="6"/>
      <c r="AE69" s="6"/>
      <c r="AF69" s="41"/>
      <c r="AG69" s="41"/>
      <c r="AH69" s="41"/>
    </row>
    <row r="70" spans="1:34" x14ac:dyDescent="0.25">
      <c r="A70" s="49"/>
      <c r="B70" s="49"/>
      <c r="C70" s="49"/>
      <c r="D70" s="49"/>
      <c r="E70" s="49"/>
      <c r="F70" s="49"/>
      <c r="G70" s="49"/>
      <c r="H70" s="49"/>
      <c r="I70" s="49"/>
      <c r="J70" s="49"/>
      <c r="K70" s="235"/>
      <c r="L70" s="235"/>
      <c r="M70" s="6"/>
      <c r="N70" s="6"/>
      <c r="O70" s="6"/>
      <c r="P70" s="6"/>
      <c r="Q70" s="6"/>
      <c r="R70" s="6"/>
      <c r="S70" s="6"/>
      <c r="T70" s="6"/>
      <c r="U70" s="6"/>
      <c r="V70" s="6"/>
      <c r="W70" s="6"/>
      <c r="X70" s="6"/>
      <c r="Y70" s="6"/>
      <c r="Z70" s="6"/>
      <c r="AA70" s="6"/>
      <c r="AB70" s="6"/>
      <c r="AC70" s="6"/>
      <c r="AD70" s="6"/>
      <c r="AE70" s="6"/>
      <c r="AF70" s="41"/>
      <c r="AG70" s="41"/>
      <c r="AH70" s="41"/>
    </row>
    <row r="71" spans="1:34" x14ac:dyDescent="0.25">
      <c r="A71" s="50"/>
      <c r="B71" s="50"/>
      <c r="C71" s="50"/>
      <c r="D71" s="50"/>
      <c r="E71" s="50"/>
      <c r="F71" s="50"/>
      <c r="G71" s="50"/>
      <c r="H71" s="50"/>
      <c r="I71" s="50"/>
      <c r="J71" s="50"/>
      <c r="K71" s="236"/>
      <c r="L71" s="236"/>
      <c r="M71" s="6"/>
      <c r="N71" s="6"/>
      <c r="O71" s="6"/>
      <c r="P71" s="6"/>
      <c r="Q71" s="6"/>
      <c r="R71" s="6"/>
      <c r="S71" s="6"/>
      <c r="T71" s="6"/>
      <c r="U71" s="6"/>
      <c r="V71" s="6"/>
      <c r="W71" s="6"/>
      <c r="X71" s="6"/>
      <c r="Y71" s="6"/>
      <c r="Z71" s="6"/>
      <c r="AA71" s="6"/>
      <c r="AB71" s="6"/>
      <c r="AC71" s="6"/>
      <c r="AD71" s="6"/>
      <c r="AE71" s="6"/>
      <c r="AF71" s="41"/>
      <c r="AG71" s="41"/>
      <c r="AH71" s="41"/>
    </row>
    <row r="72" spans="1:34" x14ac:dyDescent="0.25">
      <c r="A72" s="49"/>
      <c r="B72" s="49"/>
      <c r="C72" s="49"/>
      <c r="D72" s="49"/>
      <c r="E72" s="49"/>
      <c r="F72" s="49"/>
      <c r="G72" s="49"/>
      <c r="H72" s="49"/>
      <c r="I72" s="49"/>
      <c r="J72" s="49"/>
      <c r="K72" s="235"/>
      <c r="L72" s="235"/>
      <c r="M72" s="6"/>
      <c r="N72" s="6"/>
      <c r="O72" s="6"/>
      <c r="P72" s="6"/>
      <c r="Q72" s="6"/>
      <c r="R72" s="6"/>
      <c r="S72" s="6"/>
      <c r="T72" s="6"/>
      <c r="U72" s="6"/>
      <c r="V72" s="6"/>
      <c r="W72" s="6"/>
      <c r="X72" s="6"/>
      <c r="Y72" s="6"/>
      <c r="Z72" s="6"/>
      <c r="AA72" s="6"/>
      <c r="AB72" s="6"/>
      <c r="AC72" s="6"/>
      <c r="AD72" s="6"/>
      <c r="AE72" s="6"/>
      <c r="AF72" s="41"/>
      <c r="AG72" s="41"/>
      <c r="AH72" s="41"/>
    </row>
    <row r="73" spans="1:34" x14ac:dyDescent="0.25">
      <c r="A73" s="50"/>
      <c r="B73" s="50"/>
      <c r="C73" s="50"/>
      <c r="D73" s="50"/>
      <c r="E73" s="50"/>
      <c r="F73" s="50"/>
      <c r="G73" s="50"/>
      <c r="H73" s="50"/>
      <c r="I73" s="50"/>
      <c r="J73" s="50"/>
      <c r="K73" s="236"/>
      <c r="L73" s="236"/>
      <c r="M73" s="6"/>
      <c r="N73" s="6"/>
      <c r="O73" s="6"/>
      <c r="P73" s="6"/>
      <c r="Q73" s="6"/>
      <c r="R73" s="6"/>
      <c r="S73" s="6"/>
      <c r="T73" s="6"/>
      <c r="U73" s="6"/>
      <c r="V73" s="6"/>
      <c r="W73" s="6"/>
      <c r="X73" s="6"/>
      <c r="Y73" s="6"/>
      <c r="Z73" s="6"/>
      <c r="AA73" s="6"/>
      <c r="AB73" s="6"/>
      <c r="AC73" s="6"/>
      <c r="AD73" s="6"/>
      <c r="AE73" s="6"/>
      <c r="AF73" s="41"/>
      <c r="AG73" s="41"/>
      <c r="AH73" s="41"/>
    </row>
    <row r="74" spans="1:34" x14ac:dyDescent="0.25">
      <c r="A74" s="49"/>
      <c r="B74" s="49"/>
      <c r="C74" s="49"/>
      <c r="D74" s="49"/>
      <c r="E74" s="49"/>
      <c r="F74" s="49"/>
      <c r="G74" s="49"/>
      <c r="H74" s="49"/>
      <c r="I74" s="49"/>
      <c r="J74" s="49"/>
      <c r="K74" s="235"/>
      <c r="L74" s="235"/>
      <c r="M74" s="6"/>
      <c r="N74" s="6"/>
      <c r="O74" s="6"/>
      <c r="P74" s="6"/>
      <c r="Q74" s="6"/>
      <c r="R74" s="6"/>
      <c r="S74" s="6"/>
      <c r="T74" s="6"/>
      <c r="U74" s="6"/>
      <c r="V74" s="6"/>
      <c r="W74" s="6"/>
      <c r="X74" s="6"/>
      <c r="Y74" s="6"/>
      <c r="Z74" s="6"/>
      <c r="AA74" s="6"/>
      <c r="AB74" s="6"/>
      <c r="AC74" s="6"/>
      <c r="AD74" s="6"/>
      <c r="AE74" s="6"/>
      <c r="AF74" s="41"/>
      <c r="AG74" s="41"/>
      <c r="AH74" s="41"/>
    </row>
    <row r="75" spans="1:34" ht="27" customHeight="1" x14ac:dyDescent="0.25">
      <c r="A75" s="50"/>
      <c r="B75" s="50"/>
      <c r="C75" s="50"/>
      <c r="D75" s="50"/>
      <c r="E75" s="50"/>
      <c r="F75" s="50"/>
      <c r="G75" s="50"/>
      <c r="H75" s="50"/>
      <c r="I75" s="50"/>
      <c r="J75" s="50"/>
      <c r="K75" s="236"/>
      <c r="L75" s="236"/>
      <c r="M75" s="6"/>
      <c r="N75" s="6"/>
      <c r="O75" s="6"/>
      <c r="P75" s="6"/>
      <c r="Q75" s="6"/>
      <c r="R75" s="6"/>
      <c r="S75" s="6"/>
      <c r="T75" s="6"/>
      <c r="U75" s="6"/>
      <c r="V75" s="6"/>
      <c r="W75" s="6"/>
      <c r="X75" s="6"/>
      <c r="Y75" s="6"/>
      <c r="Z75" s="6"/>
      <c r="AA75" s="6"/>
      <c r="AB75" s="6"/>
      <c r="AC75" s="6"/>
      <c r="AD75" s="6"/>
      <c r="AE75" s="6"/>
      <c r="AF75" s="41"/>
      <c r="AG75" s="41"/>
      <c r="AH75" s="41"/>
    </row>
    <row r="76" spans="1:34" x14ac:dyDescent="0.25">
      <c r="A76" s="49"/>
      <c r="B76" s="49"/>
      <c r="C76" s="49"/>
      <c r="D76" s="49"/>
      <c r="E76" s="49"/>
      <c r="F76" s="49"/>
      <c r="G76" s="49"/>
      <c r="H76" s="49"/>
      <c r="I76" s="49"/>
      <c r="J76" s="49"/>
      <c r="K76" s="235"/>
      <c r="L76" s="235"/>
      <c r="M76" s="6"/>
      <c r="N76" s="6"/>
      <c r="O76" s="6"/>
      <c r="P76" s="6"/>
      <c r="Q76" s="6"/>
      <c r="R76" s="6"/>
      <c r="S76" s="6"/>
      <c r="T76" s="6"/>
      <c r="U76" s="6"/>
      <c r="V76" s="6"/>
      <c r="W76" s="6"/>
      <c r="X76" s="6"/>
      <c r="Y76" s="6"/>
      <c r="Z76" s="6"/>
      <c r="AA76" s="6"/>
      <c r="AB76" s="6"/>
      <c r="AC76" s="6"/>
      <c r="AD76" s="6"/>
      <c r="AE76" s="6"/>
      <c r="AF76" s="6"/>
      <c r="AG76" s="6"/>
      <c r="AH76" s="6"/>
    </row>
    <row r="77" spans="1:34" ht="15" customHeight="1" x14ac:dyDescent="0.25">
      <c r="A77" s="50"/>
      <c r="B77" s="50"/>
      <c r="C77" s="50"/>
      <c r="D77" s="50"/>
      <c r="E77" s="50"/>
      <c r="F77" s="50"/>
      <c r="G77" s="50"/>
      <c r="H77" s="50"/>
      <c r="I77" s="50"/>
      <c r="J77" s="50"/>
      <c r="K77" s="236"/>
      <c r="L77" s="236"/>
      <c r="M77" s="6"/>
      <c r="N77" s="6"/>
      <c r="O77" s="6"/>
      <c r="P77" s="6"/>
      <c r="Q77" s="6"/>
      <c r="R77" s="6"/>
      <c r="S77" s="6"/>
      <c r="T77" s="6"/>
      <c r="U77" s="6"/>
      <c r="V77" s="6"/>
      <c r="W77" s="6"/>
      <c r="X77" s="6"/>
      <c r="Y77" s="6"/>
      <c r="Z77" s="6"/>
      <c r="AA77" s="6"/>
      <c r="AB77" s="6"/>
      <c r="AC77" s="6"/>
      <c r="AD77" s="6"/>
      <c r="AE77" s="6"/>
      <c r="AF77" s="6"/>
      <c r="AG77" s="6"/>
      <c r="AH77" s="6"/>
    </row>
    <row r="78" spans="1:34" ht="60" customHeight="1" x14ac:dyDescent="0.25">
      <c r="A78" s="17"/>
      <c r="B78" s="10"/>
      <c r="C78" s="10"/>
      <c r="D78" s="17"/>
      <c r="E78" s="17"/>
      <c r="F78" s="17"/>
      <c r="G78" s="17"/>
      <c r="H78" s="17"/>
      <c r="I78" s="17"/>
      <c r="J78" s="17"/>
      <c r="K78" s="6"/>
      <c r="L78" s="6"/>
      <c r="M78" s="17"/>
      <c r="N78" s="6"/>
      <c r="O78" s="6"/>
      <c r="P78" s="6"/>
      <c r="Q78" s="6"/>
      <c r="R78" s="6"/>
      <c r="S78" s="6"/>
      <c r="T78" s="6"/>
      <c r="U78" s="6"/>
      <c r="V78" s="6"/>
      <c r="W78" s="6"/>
      <c r="X78" s="6"/>
      <c r="Y78" s="6"/>
      <c r="Z78" s="6"/>
      <c r="AA78" s="6"/>
      <c r="AB78" s="6"/>
      <c r="AC78" s="6"/>
      <c r="AD78" s="6"/>
      <c r="AE78" s="6"/>
      <c r="AF78" s="6"/>
      <c r="AG78" s="6"/>
      <c r="AH78" s="41"/>
    </row>
    <row r="79" spans="1:34" ht="17.25" x14ac:dyDescent="0.3">
      <c r="A79" s="222" t="s">
        <v>37</v>
      </c>
      <c r="B79" s="222"/>
      <c r="C79" s="222"/>
      <c r="D79" s="222"/>
      <c r="E79" s="222"/>
      <c r="F79" s="222"/>
      <c r="G79" s="222"/>
      <c r="H79" s="222"/>
      <c r="I79" s="222"/>
      <c r="J79" s="17"/>
      <c r="K79" s="6"/>
      <c r="L79" s="6"/>
      <c r="M79" s="17"/>
      <c r="N79" s="6"/>
      <c r="O79" s="6"/>
      <c r="P79" s="6"/>
      <c r="Q79" s="6"/>
      <c r="R79" s="6"/>
      <c r="S79" s="6"/>
      <c r="T79" s="6"/>
      <c r="U79" s="6"/>
      <c r="V79" s="6"/>
      <c r="W79" s="6"/>
      <c r="X79" s="6"/>
      <c r="Y79" s="6"/>
      <c r="Z79" s="6"/>
      <c r="AA79" s="6"/>
      <c r="AB79" s="6"/>
      <c r="AC79" s="6"/>
      <c r="AD79" s="6"/>
      <c r="AE79" s="6"/>
      <c r="AF79" s="6"/>
      <c r="AG79" s="6"/>
      <c r="AH79" s="41"/>
    </row>
    <row r="80" spans="1:34" ht="30" x14ac:dyDescent="0.25">
      <c r="A80" s="55" t="s">
        <v>26</v>
      </c>
      <c r="B80" s="55" t="s">
        <v>27</v>
      </c>
      <c r="C80" s="55" t="s">
        <v>26</v>
      </c>
      <c r="D80" s="55" t="s">
        <v>27</v>
      </c>
      <c r="E80" s="55" t="s">
        <v>5</v>
      </c>
      <c r="F80" s="55" t="s">
        <v>28</v>
      </c>
      <c r="G80" s="55" t="s">
        <v>42</v>
      </c>
      <c r="H80" s="55" t="s">
        <v>38</v>
      </c>
      <c r="I80" s="55" t="s">
        <v>39</v>
      </c>
      <c r="J80" s="234" t="s">
        <v>40</v>
      </c>
      <c r="K80" s="234"/>
      <c r="L80" s="234"/>
      <c r="M80" s="17"/>
      <c r="N80" s="6"/>
      <c r="O80" s="6"/>
      <c r="P80" s="6"/>
      <c r="Q80" s="6"/>
      <c r="R80" s="6"/>
      <c r="S80" s="6"/>
      <c r="T80" s="6"/>
      <c r="U80" s="6"/>
      <c r="V80" s="6"/>
      <c r="W80" s="6"/>
      <c r="X80" s="6"/>
      <c r="Y80" s="6"/>
      <c r="Z80" s="6"/>
      <c r="AA80" s="6"/>
      <c r="AB80" s="6"/>
      <c r="AC80" s="6"/>
      <c r="AD80" s="6"/>
      <c r="AE80" s="6"/>
      <c r="AF80" s="6"/>
      <c r="AG80" s="6"/>
      <c r="AH80" s="41"/>
    </row>
    <row r="81" spans="1:34" ht="80.099999999999994" customHeight="1" x14ac:dyDescent="0.25">
      <c r="A81" s="49"/>
      <c r="B81" s="49"/>
      <c r="C81" s="49" t="s">
        <v>467</v>
      </c>
      <c r="D81" s="49" t="s">
        <v>251</v>
      </c>
      <c r="E81" s="49" t="s">
        <v>130</v>
      </c>
      <c r="F81" s="49" t="s">
        <v>367</v>
      </c>
      <c r="G81" s="90" t="s">
        <v>125</v>
      </c>
      <c r="H81" s="49" t="s">
        <v>148</v>
      </c>
      <c r="I81" s="49" t="s">
        <v>368</v>
      </c>
      <c r="J81" s="235" t="s">
        <v>1024</v>
      </c>
      <c r="K81" s="235"/>
      <c r="L81" s="235"/>
      <c r="M81" s="17"/>
      <c r="N81" s="6"/>
      <c r="O81" s="6"/>
      <c r="P81" s="6"/>
      <c r="Q81" s="6"/>
      <c r="R81" s="6"/>
      <c r="S81" s="6"/>
      <c r="T81" s="6"/>
      <c r="U81" s="6"/>
      <c r="V81" s="6"/>
      <c r="W81" s="6"/>
      <c r="X81" s="6"/>
      <c r="Y81" s="6"/>
      <c r="Z81" s="6"/>
      <c r="AA81" s="6"/>
      <c r="AB81" s="6"/>
      <c r="AC81" s="6"/>
      <c r="AD81" s="6"/>
      <c r="AE81" s="6"/>
      <c r="AF81" s="6"/>
      <c r="AG81" s="6"/>
      <c r="AH81" s="41"/>
    </row>
    <row r="82" spans="1:34" ht="80.099999999999994" customHeight="1" x14ac:dyDescent="0.25">
      <c r="A82" s="50"/>
      <c r="B82" s="50"/>
      <c r="C82" s="50" t="s">
        <v>786</v>
      </c>
      <c r="D82" s="50" t="s">
        <v>787</v>
      </c>
      <c r="E82" s="50" t="s">
        <v>130</v>
      </c>
      <c r="F82" s="50" t="s">
        <v>86</v>
      </c>
      <c r="G82" s="89" t="s">
        <v>125</v>
      </c>
      <c r="H82" s="50" t="s">
        <v>782</v>
      </c>
      <c r="I82" s="50" t="s">
        <v>368</v>
      </c>
      <c r="J82" s="236" t="s">
        <v>1025</v>
      </c>
      <c r="K82" s="236"/>
      <c r="L82" s="236"/>
      <c r="M82" s="17"/>
      <c r="N82" s="6"/>
      <c r="O82" s="6"/>
      <c r="P82" s="6"/>
      <c r="Q82" s="6"/>
      <c r="R82" s="6"/>
      <c r="S82" s="6"/>
      <c r="T82" s="6"/>
      <c r="U82" s="6"/>
      <c r="V82" s="6"/>
      <c r="W82" s="6"/>
      <c r="X82" s="6"/>
      <c r="Y82" s="6"/>
      <c r="Z82" s="6"/>
      <c r="AA82" s="6"/>
      <c r="AB82" s="6"/>
      <c r="AC82" s="6"/>
      <c r="AD82" s="6"/>
      <c r="AE82" s="6"/>
      <c r="AF82" s="6"/>
      <c r="AG82" s="6"/>
      <c r="AH82" s="41"/>
    </row>
    <row r="83" spans="1:34" ht="80.099999999999994" customHeight="1" x14ac:dyDescent="0.25">
      <c r="A83" s="49"/>
      <c r="B83" s="49"/>
      <c r="C83" s="91" t="s">
        <v>273</v>
      </c>
      <c r="D83" s="91" t="s">
        <v>274</v>
      </c>
      <c r="E83" s="91" t="s">
        <v>130</v>
      </c>
      <c r="F83" s="91" t="s">
        <v>86</v>
      </c>
      <c r="G83" s="92" t="s">
        <v>125</v>
      </c>
      <c r="H83" s="91" t="s">
        <v>148</v>
      </c>
      <c r="I83" s="91" t="s">
        <v>368</v>
      </c>
      <c r="J83" s="237" t="s">
        <v>1026</v>
      </c>
      <c r="K83" s="237"/>
      <c r="L83" s="237"/>
      <c r="M83" s="17"/>
      <c r="N83" s="6"/>
      <c r="O83" s="6"/>
      <c r="P83" s="6"/>
      <c r="Q83" s="6"/>
      <c r="R83" s="6"/>
      <c r="S83" s="6"/>
      <c r="T83" s="6"/>
      <c r="U83" s="6"/>
      <c r="V83" s="6"/>
      <c r="W83" s="6"/>
      <c r="X83" s="6"/>
      <c r="Y83" s="6"/>
      <c r="Z83" s="6"/>
      <c r="AA83" s="6"/>
      <c r="AB83" s="6"/>
      <c r="AC83" s="6"/>
      <c r="AD83" s="6"/>
      <c r="AE83" s="6"/>
      <c r="AF83" s="6"/>
      <c r="AG83" s="6"/>
      <c r="AH83" s="41"/>
    </row>
    <row r="84" spans="1:34" ht="80.099999999999994" customHeight="1" x14ac:dyDescent="0.25">
      <c r="A84" s="50"/>
      <c r="B84" s="50"/>
      <c r="C84" s="50" t="s">
        <v>1027</v>
      </c>
      <c r="D84" s="50" t="s">
        <v>691</v>
      </c>
      <c r="E84" s="50" t="s">
        <v>692</v>
      </c>
      <c r="F84" s="50" t="s">
        <v>86</v>
      </c>
      <c r="G84" s="89" t="s">
        <v>125</v>
      </c>
      <c r="H84" s="50" t="s">
        <v>782</v>
      </c>
      <c r="I84" s="50" t="s">
        <v>368</v>
      </c>
      <c r="J84" s="236" t="s">
        <v>1028</v>
      </c>
      <c r="K84" s="236"/>
      <c r="L84" s="236"/>
      <c r="M84" s="17"/>
      <c r="N84" s="6"/>
      <c r="O84" s="6"/>
      <c r="P84" s="6"/>
      <c r="Q84" s="6"/>
      <c r="R84" s="6"/>
      <c r="S84" s="6"/>
      <c r="T84" s="6"/>
      <c r="U84" s="6"/>
      <c r="V84" s="6"/>
      <c r="W84" s="6"/>
      <c r="X84" s="6"/>
      <c r="Y84" s="6"/>
      <c r="Z84" s="6"/>
      <c r="AA84" s="6"/>
      <c r="AB84" s="6"/>
      <c r="AC84" s="6"/>
      <c r="AD84" s="6"/>
      <c r="AE84" s="6"/>
      <c r="AF84" s="6"/>
      <c r="AG84" s="6"/>
      <c r="AH84" s="41"/>
    </row>
    <row r="85" spans="1:34" ht="80.099999999999994" customHeight="1" x14ac:dyDescent="0.25">
      <c r="A85" s="49"/>
      <c r="B85" s="49"/>
      <c r="C85" s="91" t="s">
        <v>1029</v>
      </c>
      <c r="D85" s="91" t="s">
        <v>1030</v>
      </c>
      <c r="E85" s="91" t="s">
        <v>1031</v>
      </c>
      <c r="F85" s="91" t="s">
        <v>86</v>
      </c>
      <c r="G85" s="92" t="s">
        <v>125</v>
      </c>
      <c r="H85" s="91" t="s">
        <v>782</v>
      </c>
      <c r="I85" s="91" t="s">
        <v>912</v>
      </c>
      <c r="J85" s="237" t="s">
        <v>1064</v>
      </c>
      <c r="K85" s="237"/>
      <c r="L85" s="237"/>
      <c r="M85" s="17"/>
      <c r="N85" s="6"/>
      <c r="O85" s="6"/>
      <c r="P85" s="6"/>
      <c r="Q85" s="6"/>
      <c r="R85" s="6"/>
      <c r="S85" s="6"/>
      <c r="T85" s="6"/>
      <c r="U85" s="6"/>
      <c r="V85" s="6"/>
      <c r="W85" s="6"/>
      <c r="X85" s="6"/>
      <c r="Y85" s="6"/>
      <c r="Z85" s="6"/>
      <c r="AA85" s="6"/>
      <c r="AB85" s="6"/>
      <c r="AC85" s="6"/>
      <c r="AD85" s="6"/>
      <c r="AE85" s="6"/>
      <c r="AF85" s="6"/>
      <c r="AG85" s="6"/>
      <c r="AH85" s="41"/>
    </row>
    <row r="86" spans="1:34" ht="80.099999999999994" customHeight="1" x14ac:dyDescent="0.25">
      <c r="A86" s="50"/>
      <c r="B86" s="50"/>
      <c r="C86" s="50" t="s">
        <v>1036</v>
      </c>
      <c r="D86" s="50" t="s">
        <v>1037</v>
      </c>
      <c r="E86" s="50" t="s">
        <v>1038</v>
      </c>
      <c r="F86" s="50" t="s">
        <v>86</v>
      </c>
      <c r="G86" s="89" t="s">
        <v>125</v>
      </c>
      <c r="H86" s="50" t="s">
        <v>148</v>
      </c>
      <c r="I86" s="50" t="s">
        <v>368</v>
      </c>
      <c r="J86" s="236" t="s">
        <v>1065</v>
      </c>
      <c r="K86" s="236"/>
      <c r="L86" s="236"/>
      <c r="M86" s="17"/>
      <c r="N86" s="6"/>
      <c r="O86" s="6"/>
      <c r="P86" s="6"/>
      <c r="Q86" s="6"/>
      <c r="R86" s="6"/>
      <c r="S86" s="6"/>
      <c r="T86" s="6"/>
      <c r="U86" s="6"/>
      <c r="V86" s="6"/>
      <c r="W86" s="6"/>
      <c r="X86" s="6"/>
      <c r="Y86" s="6"/>
      <c r="Z86" s="6"/>
      <c r="AA86" s="6"/>
      <c r="AB86" s="6"/>
      <c r="AC86" s="6"/>
      <c r="AD86" s="6"/>
      <c r="AE86" s="6"/>
      <c r="AF86" s="6"/>
      <c r="AG86" s="6"/>
      <c r="AH86" s="41"/>
    </row>
    <row r="87" spans="1:34" ht="80.099999999999994" customHeight="1" x14ac:dyDescent="0.25">
      <c r="A87" s="49"/>
      <c r="B87" s="49"/>
      <c r="C87" s="91" t="s">
        <v>583</v>
      </c>
      <c r="D87" s="91" t="s">
        <v>584</v>
      </c>
      <c r="E87" s="91" t="s">
        <v>1039</v>
      </c>
      <c r="F87" s="91" t="s">
        <v>86</v>
      </c>
      <c r="G87" s="92" t="s">
        <v>125</v>
      </c>
      <c r="H87" s="91" t="s">
        <v>782</v>
      </c>
      <c r="I87" s="91" t="s">
        <v>368</v>
      </c>
      <c r="J87" s="237" t="s">
        <v>1040</v>
      </c>
      <c r="K87" s="237"/>
      <c r="L87" s="237"/>
      <c r="M87" s="6"/>
      <c r="N87" s="6"/>
      <c r="O87" s="6"/>
      <c r="P87" s="6"/>
      <c r="Q87" s="6"/>
      <c r="R87" s="6"/>
      <c r="S87" s="6"/>
      <c r="T87" s="6"/>
      <c r="U87" s="6"/>
      <c r="V87" s="6"/>
      <c r="W87" s="6"/>
      <c r="X87" s="6"/>
      <c r="Y87" s="6"/>
      <c r="Z87" s="6"/>
      <c r="AA87" s="6"/>
      <c r="AB87" s="6"/>
      <c r="AC87" s="6"/>
      <c r="AD87" s="6"/>
      <c r="AE87" s="6"/>
      <c r="AF87" s="6"/>
      <c r="AG87" s="6"/>
      <c r="AH87" s="6"/>
    </row>
    <row r="88" spans="1:34" ht="80.099999999999994" customHeight="1" x14ac:dyDescent="0.25">
      <c r="A88" s="50"/>
      <c r="B88" s="50"/>
      <c r="C88" s="50" t="s">
        <v>1035</v>
      </c>
      <c r="D88" s="50" t="s">
        <v>1032</v>
      </c>
      <c r="E88" s="50" t="s">
        <v>1033</v>
      </c>
      <c r="F88" s="50" t="s">
        <v>86</v>
      </c>
      <c r="G88" s="89" t="s">
        <v>1034</v>
      </c>
      <c r="H88" s="50" t="s">
        <v>277</v>
      </c>
      <c r="I88" s="50" t="s">
        <v>912</v>
      </c>
      <c r="J88" s="236" t="s">
        <v>1066</v>
      </c>
      <c r="K88" s="236"/>
      <c r="L88" s="236"/>
      <c r="M88" s="6"/>
      <c r="N88" s="6"/>
      <c r="O88" s="6"/>
      <c r="P88" s="6"/>
      <c r="Q88" s="6"/>
      <c r="R88" s="6"/>
      <c r="S88" s="6"/>
      <c r="T88" s="6"/>
      <c r="U88" s="6"/>
      <c r="V88" s="6"/>
      <c r="W88" s="6"/>
      <c r="X88" s="6"/>
      <c r="Y88" s="6"/>
      <c r="Z88" s="6"/>
      <c r="AA88" s="6"/>
      <c r="AB88" s="6"/>
      <c r="AC88" s="6"/>
      <c r="AD88" s="6"/>
      <c r="AE88" s="6"/>
      <c r="AF88" s="6"/>
      <c r="AG88" s="6"/>
      <c r="AH88" s="6"/>
    </row>
    <row r="89" spans="1:34" ht="80.099999999999994" customHeight="1" x14ac:dyDescent="0.25">
      <c r="C89" s="91" t="s">
        <v>1041</v>
      </c>
      <c r="D89" s="91" t="s">
        <v>1042</v>
      </c>
      <c r="E89" s="91" t="s">
        <v>1043</v>
      </c>
      <c r="F89" s="91" t="s">
        <v>86</v>
      </c>
      <c r="G89" s="92" t="s">
        <v>1044</v>
      </c>
      <c r="H89" s="91" t="s">
        <v>277</v>
      </c>
      <c r="I89" s="91" t="s">
        <v>912</v>
      </c>
      <c r="J89" s="237" t="s">
        <v>1045</v>
      </c>
      <c r="K89" s="237"/>
      <c r="L89" s="237"/>
      <c r="M89" s="6"/>
      <c r="N89" s="6"/>
      <c r="O89" s="6"/>
      <c r="P89" s="6"/>
      <c r="Q89" s="6"/>
      <c r="R89" s="6"/>
      <c r="S89" s="6"/>
      <c r="T89" s="6"/>
      <c r="U89" s="6"/>
      <c r="V89" s="6"/>
      <c r="W89" s="6"/>
      <c r="X89" s="6"/>
      <c r="Y89" s="6"/>
      <c r="Z89" s="6"/>
      <c r="AA89" s="6"/>
      <c r="AB89" s="6"/>
      <c r="AC89" s="6"/>
      <c r="AD89" s="6"/>
      <c r="AE89" s="6"/>
      <c r="AF89" s="6"/>
      <c r="AG89" s="6"/>
      <c r="AH89" s="41"/>
    </row>
    <row r="90" spans="1:34" ht="80.099999999999994" customHeight="1" x14ac:dyDescent="0.25">
      <c r="C90" s="50" t="s">
        <v>334</v>
      </c>
      <c r="D90" s="50" t="s">
        <v>1046</v>
      </c>
      <c r="E90" s="50" t="s">
        <v>1047</v>
      </c>
      <c r="F90" s="50" t="s">
        <v>86</v>
      </c>
      <c r="G90" s="89" t="s">
        <v>1050</v>
      </c>
      <c r="H90" s="50" t="s">
        <v>148</v>
      </c>
      <c r="I90" s="50" t="s">
        <v>1048</v>
      </c>
      <c r="J90" s="236" t="s">
        <v>1049</v>
      </c>
      <c r="K90" s="236"/>
      <c r="L90" s="236"/>
      <c r="M90" s="6"/>
      <c r="N90" s="6"/>
      <c r="O90" s="6"/>
      <c r="P90" s="6"/>
      <c r="Q90" s="6"/>
      <c r="R90" s="6"/>
      <c r="S90" s="6"/>
      <c r="T90" s="6"/>
      <c r="U90" s="6"/>
      <c r="V90" s="6"/>
      <c r="W90" s="6"/>
      <c r="X90" s="6"/>
      <c r="Y90" s="6"/>
      <c r="Z90" s="6"/>
      <c r="AA90" s="6"/>
      <c r="AB90" s="6"/>
      <c r="AC90" s="6"/>
      <c r="AD90" s="6"/>
      <c r="AE90" s="6"/>
      <c r="AF90" s="6"/>
      <c r="AG90" s="6"/>
      <c r="AH90" s="41"/>
    </row>
    <row r="91" spans="1:34" ht="36.75" customHeight="1" x14ac:dyDescent="0.25">
      <c r="M91" s="6"/>
      <c r="N91" s="6"/>
      <c r="O91" s="6"/>
      <c r="P91" s="6"/>
      <c r="Q91" s="6"/>
      <c r="R91" s="6"/>
      <c r="S91" s="6"/>
      <c r="T91" s="6"/>
      <c r="U91" s="6"/>
      <c r="V91" s="6"/>
      <c r="W91" s="6"/>
      <c r="X91" s="6"/>
      <c r="Y91" s="6"/>
      <c r="Z91" s="6"/>
      <c r="AA91" s="6"/>
      <c r="AB91" s="6"/>
      <c r="AC91" s="6"/>
      <c r="AD91" s="6"/>
      <c r="AE91" s="6"/>
      <c r="AF91" s="6"/>
      <c r="AG91" s="6"/>
      <c r="AH91" s="41"/>
    </row>
    <row r="92" spans="1:34" ht="61.5" customHeight="1" x14ac:dyDescent="0.25">
      <c r="M92" s="6"/>
      <c r="N92" s="6"/>
      <c r="O92" s="6"/>
      <c r="P92" s="6"/>
      <c r="Q92" s="6"/>
      <c r="R92" s="6"/>
      <c r="S92" s="6"/>
      <c r="T92" s="6"/>
      <c r="U92" s="6"/>
      <c r="V92" s="6"/>
      <c r="W92" s="6"/>
      <c r="X92" s="6"/>
      <c r="Y92" s="6"/>
      <c r="Z92" s="6"/>
      <c r="AA92" s="6"/>
      <c r="AB92" s="6"/>
      <c r="AC92" s="6"/>
      <c r="AD92" s="6"/>
      <c r="AE92" s="6"/>
      <c r="AF92" s="6"/>
      <c r="AG92" s="6"/>
      <c r="AH92" s="41"/>
    </row>
    <row r="93" spans="1:34" ht="36.75" customHeight="1" x14ac:dyDescent="0.25">
      <c r="M93" s="6"/>
      <c r="N93" s="6"/>
      <c r="O93" s="6"/>
      <c r="P93" s="6"/>
      <c r="Q93" s="6"/>
      <c r="R93" s="6"/>
      <c r="S93" s="6"/>
      <c r="T93" s="6"/>
      <c r="U93" s="6"/>
      <c r="V93" s="6"/>
      <c r="W93" s="6"/>
      <c r="X93" s="6"/>
      <c r="Y93" s="6"/>
      <c r="Z93" s="6"/>
      <c r="AA93" s="6"/>
      <c r="AB93" s="6"/>
      <c r="AC93" s="6"/>
      <c r="AD93" s="6"/>
      <c r="AE93" s="6"/>
      <c r="AF93" s="6"/>
      <c r="AG93" s="6"/>
      <c r="AH93" s="41"/>
    </row>
    <row r="94" spans="1:34" ht="55.5" customHeight="1" x14ac:dyDescent="0.25">
      <c r="M94" s="6"/>
      <c r="N94" s="6"/>
      <c r="O94" s="6"/>
      <c r="P94" s="6"/>
      <c r="Q94" s="6"/>
      <c r="R94" s="6"/>
      <c r="S94" s="6"/>
      <c r="T94" s="6"/>
      <c r="U94" s="6"/>
      <c r="V94" s="6"/>
      <c r="W94" s="6"/>
      <c r="X94" s="6"/>
      <c r="Y94" s="6"/>
      <c r="Z94" s="6"/>
      <c r="AA94" s="6"/>
      <c r="AB94" s="6"/>
      <c r="AC94" s="6"/>
      <c r="AD94" s="6"/>
      <c r="AE94" s="6"/>
      <c r="AF94" s="6"/>
      <c r="AG94" s="6"/>
      <c r="AH94" s="41"/>
    </row>
    <row r="95" spans="1:34" ht="50.25" customHeight="1" x14ac:dyDescent="0.25">
      <c r="M95" s="6"/>
      <c r="N95" s="9"/>
      <c r="O95" s="6"/>
      <c r="P95" s="6"/>
      <c r="Q95" s="6"/>
      <c r="R95" s="6"/>
      <c r="S95" s="6"/>
      <c r="T95" s="6"/>
      <c r="U95" s="6"/>
      <c r="V95" s="6"/>
      <c r="W95" s="6"/>
      <c r="X95" s="6"/>
      <c r="Y95" s="6"/>
      <c r="Z95" s="6"/>
      <c r="AA95" s="6"/>
      <c r="AB95" s="6"/>
      <c r="AC95" s="6"/>
      <c r="AD95" s="6"/>
      <c r="AE95" s="6"/>
      <c r="AF95" s="6"/>
      <c r="AG95" s="6"/>
      <c r="AH95" s="41"/>
    </row>
    <row r="96" spans="1:34" ht="38.25" customHeight="1" x14ac:dyDescent="0.25">
      <c r="M96" s="6"/>
      <c r="N96" s="9"/>
      <c r="O96" s="6"/>
      <c r="P96" s="6"/>
      <c r="Q96" s="6"/>
      <c r="R96" s="6"/>
      <c r="S96" s="6"/>
      <c r="T96" s="6"/>
      <c r="U96" s="6"/>
      <c r="V96" s="6"/>
      <c r="W96" s="6"/>
      <c r="X96" s="6"/>
      <c r="Y96" s="6"/>
      <c r="Z96" s="6"/>
      <c r="AA96" s="6"/>
      <c r="AB96" s="6"/>
      <c r="AC96" s="6"/>
      <c r="AD96" s="6"/>
      <c r="AE96" s="6"/>
      <c r="AF96" s="6"/>
      <c r="AG96" s="6"/>
      <c r="AH96" s="41"/>
    </row>
    <row r="97" spans="13:34" ht="50.25" customHeight="1" x14ac:dyDescent="0.25">
      <c r="M97" s="6"/>
      <c r="N97" s="9"/>
      <c r="O97" s="6"/>
      <c r="P97" s="6"/>
      <c r="Q97" s="6"/>
      <c r="R97" s="6"/>
      <c r="S97" s="6"/>
      <c r="T97" s="6"/>
      <c r="U97" s="6"/>
      <c r="V97" s="6"/>
      <c r="W97" s="6"/>
      <c r="X97" s="6"/>
      <c r="Y97" s="6"/>
      <c r="Z97" s="6"/>
      <c r="AA97" s="6"/>
      <c r="AB97" s="6"/>
      <c r="AC97" s="6"/>
      <c r="AD97" s="6"/>
      <c r="AE97" s="6"/>
      <c r="AF97" s="6"/>
      <c r="AG97" s="6"/>
      <c r="AH97" s="41"/>
    </row>
    <row r="98" spans="13:34" ht="75" customHeight="1" x14ac:dyDescent="0.25"/>
  </sheetData>
  <mergeCells count="37">
    <mergeCell ref="J89:L89"/>
    <mergeCell ref="J90:L90"/>
    <mergeCell ref="A9:G9"/>
    <mergeCell ref="A1:L1"/>
    <mergeCell ref="A2:L2"/>
    <mergeCell ref="A3:L3"/>
    <mergeCell ref="A6:G6"/>
    <mergeCell ref="A8:G8"/>
    <mergeCell ref="K70:L70"/>
    <mergeCell ref="A10:G10"/>
    <mergeCell ref="A11:G11"/>
    <mergeCell ref="A13:H13"/>
    <mergeCell ref="A15:H15"/>
    <mergeCell ref="A42:H42"/>
    <mergeCell ref="A44:H44"/>
    <mergeCell ref="A56:G56"/>
    <mergeCell ref="A58:I58"/>
    <mergeCell ref="A66:H66"/>
    <mergeCell ref="A68:I68"/>
    <mergeCell ref="K69:L69"/>
    <mergeCell ref="K71:L71"/>
    <mergeCell ref="K72:L72"/>
    <mergeCell ref="K73:L73"/>
    <mergeCell ref="K74:L74"/>
    <mergeCell ref="K75:L75"/>
    <mergeCell ref="K76:L76"/>
    <mergeCell ref="K77:L77"/>
    <mergeCell ref="A79:I79"/>
    <mergeCell ref="J80:L80"/>
    <mergeCell ref="J81:L81"/>
    <mergeCell ref="J82:L82"/>
    <mergeCell ref="J88:L88"/>
    <mergeCell ref="J83:L83"/>
    <mergeCell ref="J84:L84"/>
    <mergeCell ref="J85:L85"/>
    <mergeCell ref="J86:L86"/>
    <mergeCell ref="J87:L87"/>
  </mergeCells>
  <hyperlinks>
    <hyperlink ref="C17" r:id="rId1" display="http://www.usaentdecken.de/" xr:uid="{6728A9B2-CFCC-45CC-A351-FF1CF39C23CA}"/>
    <hyperlink ref="C18" r:id="rId2" display="http://www.ullrichhoe.com/" xr:uid="{A695F958-21F8-492F-A6EC-A9891E4E816C}"/>
    <hyperlink ref="C19" r:id="rId3" display="http://www.touristiknews.de/" xr:uid="{1FBD6DDB-D7ED-4EB2-9FF2-E7BF675002E3}"/>
    <hyperlink ref="C20" r:id="rId4" display="http://www.msn.de/" xr:uid="{7E41F4CE-029D-40EA-A512-873DCA009501}"/>
    <hyperlink ref="C21" r:id="rId5" display="http://www.derstandard.de/" xr:uid="{8BB45E3A-ED48-4775-82CF-35C4266069DD}"/>
    <hyperlink ref="C22" r:id="rId6" display="https://www.trendxpress.org/" xr:uid="{A9656859-6871-4D12-9027-597037D4A1DC}"/>
    <hyperlink ref="C23" r:id="rId7" display="http://www.usa-reise.de/" xr:uid="{E87A1F07-5A8A-421D-842D-26E9B458498B}"/>
    <hyperlink ref="C24" r:id="rId8" display="http://www.usa-reise.de/" xr:uid="{6C57F38D-4A77-4D07-938E-82CF303E1FE1}"/>
    <hyperlink ref="C25" r:id="rId9" display="http://www.janes-magazin.de/" xr:uid="{B2E8649B-70E9-4BE1-8483-12A80229FE46}"/>
    <hyperlink ref="C26" r:id="rId10" display="http://www.travelbusiness.at/" xr:uid="{ACD3C761-4153-4793-AA45-53C259598282}"/>
    <hyperlink ref="C27" r:id="rId11" display="http://www.prestige-travel.ch/" xr:uid="{1A989BDF-867C-4FB3-A602-DB859C053417}"/>
    <hyperlink ref="C28" r:id="rId12" display="http://www.americajournal.de/" xr:uid="{4662C841-8D5A-4C4F-909D-F1FB4806997C}"/>
    <hyperlink ref="C29" r:id="rId13" display="http://www.redspa.de/" xr:uid="{16F9A671-E249-49B5-B929-CFEDAF6BC81F}"/>
    <hyperlink ref="C30" r:id="rId14" display="http://www.mein-geld-medien.de/" xr:uid="{8414AEBB-CDAA-43A1-A186-8ABB6C20CA20}"/>
    <hyperlink ref="C31" r:id="rId15" display="http://www.mortimer-reisemagazin.de/" xr:uid="{568F337B-9248-41A9-BAA8-76567D8CEBBF}"/>
    <hyperlink ref="C32" r:id="rId16" display="http://www.eliteblog.at/" xr:uid="{96B3F262-4453-4F76-BFC7-D1D93B23DEF0}"/>
    <hyperlink ref="C33" r:id="rId17" display="http://www.elite-magazin.com/" xr:uid="{D88739FB-0473-46EE-85C6-5B9F71BD2A76}"/>
    <hyperlink ref="C34" r:id="rId18" display="http://www.travel4news.at/" xr:uid="{B6079077-9BFA-4DA1-ABF3-BA94DEC22B24}"/>
    <hyperlink ref="L17" r:id="rId19" xr:uid="{67A92CF8-968C-414D-AF8D-6D2866950CE5}"/>
    <hyperlink ref="L18" r:id="rId20" xr:uid="{2FF5F7FE-C4F8-48A8-A721-B57CCB29C62E}"/>
    <hyperlink ref="L19" r:id="rId21" xr:uid="{64D571D2-9489-49A1-B852-507CA7A07CF0}"/>
    <hyperlink ref="L20" r:id="rId22" xr:uid="{ACA4E9E7-DCBD-4058-8D02-789C4E6B3048}"/>
    <hyperlink ref="L21" r:id="rId23" xr:uid="{1497BC46-9418-4CCE-BA28-DEB678634772}"/>
    <hyperlink ref="L22" r:id="rId24" xr:uid="{4506C596-42A0-4A79-81E4-696BAFFA2B05}"/>
    <hyperlink ref="L23" r:id="rId25" xr:uid="{ECD21069-BED4-4ED7-B58D-4CA0B73EC5C3}"/>
    <hyperlink ref="L24" r:id="rId26" xr:uid="{E8AA55CA-D95C-40B2-B628-FD7C15305026}"/>
    <hyperlink ref="L25" r:id="rId27" xr:uid="{D048F2D0-86DF-4764-BBEC-F731BD164505}"/>
    <hyperlink ref="L26" r:id="rId28" xr:uid="{EA35F7DE-EA39-431D-9480-CA507CC158BA}"/>
    <hyperlink ref="L27" r:id="rId29" xr:uid="{963E7986-9E1B-4E1B-B550-D513FD150297}"/>
    <hyperlink ref="L28" r:id="rId30" xr:uid="{6C4A761B-8075-4DEB-A883-58DE1217E5B4}"/>
    <hyperlink ref="L31" r:id="rId31" xr:uid="{60EBCF5B-8BA4-4D35-BE1F-181445B56A36}"/>
    <hyperlink ref="L30" r:id="rId32" xr:uid="{A724A4A2-6C16-49FC-B185-C28413CDCF6F}"/>
    <hyperlink ref="L32" r:id="rId33" xr:uid="{D6B378DA-0426-47CC-B987-FD5087D57184}"/>
    <hyperlink ref="L33" r:id="rId34" xr:uid="{042A53AF-C42B-417C-B3AC-4E97F1C85D3C}"/>
    <hyperlink ref="L29" r:id="rId35" xr:uid="{A2113E6A-9BA3-46FA-965B-9CB897ED7CA8}"/>
  </hyperlinks>
  <pageMargins left="0.7" right="0.7" top="0.75" bottom="0.75" header="0.3" footer="0.3"/>
  <pageSetup scale="54" fitToHeight="0" orientation="landscape" r:id="rId36"/>
  <rowBreaks count="1" manualBreakCount="1">
    <brk id="76" max="16383" man="1"/>
  </rowBreaks>
  <tableParts count="3">
    <tablePart r:id="rId37"/>
    <tablePart r:id="rId38"/>
    <tablePart r:id="rId39"/>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K92"/>
  <sheetViews>
    <sheetView topLeftCell="C73" zoomScale="80" zoomScaleNormal="80" zoomScaleSheetLayoutView="80" workbookViewId="0">
      <selection activeCell="C87" sqref="C87:L87"/>
    </sheetView>
  </sheetViews>
  <sheetFormatPr baseColWidth="10" defaultColWidth="9.140625" defaultRowHeight="15" x14ac:dyDescent="0.25"/>
  <cols>
    <col min="1" max="1" width="20.42578125" hidden="1" customWidth="1"/>
    <col min="2" max="2" width="18.140625" hidden="1" customWidth="1"/>
    <col min="3" max="3" width="28.28515625"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672</v>
      </c>
      <c r="B2" s="206"/>
      <c r="C2" s="206"/>
      <c r="D2" s="206"/>
      <c r="E2" s="206"/>
      <c r="F2" s="206"/>
      <c r="G2" s="206"/>
      <c r="H2" s="206"/>
      <c r="I2" s="206"/>
      <c r="J2" s="206"/>
      <c r="K2" s="206"/>
      <c r="L2" s="206"/>
    </row>
    <row r="3" spans="1:34" ht="17.25" x14ac:dyDescent="0.3">
      <c r="A3" s="230" t="s">
        <v>1090</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SUM(I43,H57,I67)</f>
        <v>1286804</v>
      </c>
    </row>
    <row r="7" spans="1:34" x14ac:dyDescent="0.25">
      <c r="A7" s="69" t="s">
        <v>64</v>
      </c>
      <c r="B7" s="70"/>
      <c r="C7" s="70"/>
      <c r="D7" s="70"/>
      <c r="E7" s="70"/>
      <c r="F7" s="70"/>
      <c r="G7" s="70"/>
      <c r="H7" s="76">
        <f>H6+'June 22'!H7</f>
        <v>79380225</v>
      </c>
    </row>
    <row r="8" spans="1:34" x14ac:dyDescent="0.25">
      <c r="A8" s="213" t="s">
        <v>24</v>
      </c>
      <c r="B8" s="203"/>
      <c r="C8" s="203"/>
      <c r="D8" s="203"/>
      <c r="E8" s="203"/>
      <c r="F8" s="203"/>
      <c r="G8" s="203"/>
      <c r="H8" s="77">
        <f>SUM(K43,K67)</f>
        <v>499146</v>
      </c>
    </row>
    <row r="9" spans="1:34" x14ac:dyDescent="0.25">
      <c r="A9" s="213" t="s">
        <v>1</v>
      </c>
      <c r="B9" s="203"/>
      <c r="C9" s="203"/>
      <c r="D9" s="203"/>
      <c r="E9" s="203"/>
      <c r="F9" s="203"/>
      <c r="G9" s="203"/>
      <c r="H9" s="77">
        <f>H8+'June 22'!H9</f>
        <v>4531406</v>
      </c>
    </row>
    <row r="10" spans="1:34" x14ac:dyDescent="0.25">
      <c r="A10" s="213" t="s">
        <v>70</v>
      </c>
      <c r="B10" s="203"/>
      <c r="C10" s="203"/>
      <c r="D10" s="203"/>
      <c r="E10" s="203"/>
      <c r="F10" s="203"/>
      <c r="G10" s="203"/>
      <c r="H10" s="74">
        <v>26</v>
      </c>
    </row>
    <row r="11" spans="1:34" x14ac:dyDescent="0.25">
      <c r="A11" s="215" t="s">
        <v>71</v>
      </c>
      <c r="B11" s="216"/>
      <c r="C11" s="216"/>
      <c r="D11" s="216"/>
      <c r="E11" s="216"/>
      <c r="F11" s="216"/>
      <c r="G11" s="216"/>
      <c r="H11" s="78">
        <f>H10+'June 22'!H11</f>
        <v>227</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427" s="174" customFormat="1" ht="209.25" customHeight="1" x14ac:dyDescent="0.25">
      <c r="A17" s="173"/>
      <c r="B17" s="173"/>
      <c r="C17" s="130" t="s">
        <v>532</v>
      </c>
      <c r="D17" s="118" t="s">
        <v>1067</v>
      </c>
      <c r="E17" s="118" t="s">
        <v>1068</v>
      </c>
      <c r="F17" s="119" t="s">
        <v>1069</v>
      </c>
      <c r="G17" s="118" t="s">
        <v>86</v>
      </c>
      <c r="H17" s="118" t="s">
        <v>1070</v>
      </c>
      <c r="I17" s="121">
        <v>150000</v>
      </c>
      <c r="J17" s="118" t="s">
        <v>88</v>
      </c>
      <c r="K17" s="175">
        <v>2703</v>
      </c>
      <c r="L17" s="190" t="s">
        <v>89</v>
      </c>
      <c r="M17" s="6"/>
      <c r="N17" s="6"/>
      <c r="O17" s="6"/>
      <c r="P17" s="40"/>
      <c r="Q17" s="40"/>
      <c r="R17" s="40"/>
      <c r="S17" s="40"/>
      <c r="T17" s="40"/>
      <c r="U17" s="40"/>
      <c r="V17" s="40"/>
      <c r="W17" s="40"/>
      <c r="X17" s="40"/>
      <c r="Y17" s="40"/>
      <c r="Z17" s="40"/>
      <c r="AA17" s="40"/>
      <c r="AB17" s="40"/>
      <c r="AC17" s="40"/>
      <c r="AD17" s="40"/>
      <c r="AE17" s="40"/>
      <c r="AF17" s="40"/>
      <c r="AG17" s="40"/>
      <c r="AH17" s="41"/>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row>
    <row r="18" spans="1:427" ht="60" customHeight="1" x14ac:dyDescent="0.25">
      <c r="A18" s="51"/>
      <c r="B18" s="51"/>
      <c r="C18" s="129" t="s">
        <v>1071</v>
      </c>
      <c r="D18" s="176" t="s">
        <v>1072</v>
      </c>
      <c r="E18" s="176" t="s">
        <v>1073</v>
      </c>
      <c r="F18" s="176" t="s">
        <v>1074</v>
      </c>
      <c r="G18" s="176" t="s">
        <v>86</v>
      </c>
      <c r="H18" s="176" t="s">
        <v>865</v>
      </c>
      <c r="I18" s="178">
        <v>375000</v>
      </c>
      <c r="J18" s="176" t="s">
        <v>88</v>
      </c>
      <c r="K18" s="177">
        <v>6835</v>
      </c>
      <c r="L18" s="125" t="s">
        <v>89</v>
      </c>
      <c r="M18" s="6"/>
      <c r="N18" s="6"/>
      <c r="O18" s="6"/>
      <c r="P18" s="40"/>
      <c r="Q18" s="40"/>
      <c r="R18" s="40"/>
      <c r="S18" s="40"/>
      <c r="T18" s="40"/>
      <c r="U18" s="40"/>
      <c r="V18" s="40"/>
      <c r="W18" s="40"/>
      <c r="X18" s="40"/>
      <c r="Y18" s="40"/>
      <c r="Z18" s="40"/>
      <c r="AA18" s="40"/>
      <c r="AB18" s="40"/>
      <c r="AC18" s="40"/>
      <c r="AD18" s="40"/>
      <c r="AE18" s="40"/>
      <c r="AF18" s="40"/>
      <c r="AG18" s="40"/>
      <c r="AH18" s="41"/>
    </row>
    <row r="19" spans="1:427" ht="210" x14ac:dyDescent="0.25">
      <c r="A19" s="10"/>
      <c r="B19" s="10"/>
      <c r="C19" s="159" t="s">
        <v>1000</v>
      </c>
      <c r="D19" s="102" t="s">
        <v>1001</v>
      </c>
      <c r="E19" s="102" t="s">
        <v>1002</v>
      </c>
      <c r="F19" s="161" t="s">
        <v>1003</v>
      </c>
      <c r="G19" s="102" t="s">
        <v>86</v>
      </c>
      <c r="H19" s="102" t="s">
        <v>635</v>
      </c>
      <c r="I19" s="155">
        <v>70000</v>
      </c>
      <c r="J19" s="102" t="s">
        <v>180</v>
      </c>
      <c r="K19" s="156">
        <v>2848</v>
      </c>
      <c r="L19" s="162" t="s">
        <v>181</v>
      </c>
      <c r="M19" s="6"/>
      <c r="N19" s="6"/>
      <c r="O19" s="6"/>
      <c r="P19" s="6"/>
      <c r="Q19" s="6"/>
      <c r="R19" s="6"/>
      <c r="S19" s="6"/>
      <c r="T19" s="6"/>
      <c r="U19" s="6"/>
      <c r="V19" s="6"/>
      <c r="W19" s="6"/>
      <c r="X19" s="6"/>
      <c r="Y19" s="6"/>
      <c r="Z19" s="6"/>
      <c r="AA19" s="6"/>
      <c r="AB19" s="6"/>
      <c r="AC19" s="6"/>
      <c r="AD19" s="6"/>
      <c r="AE19" s="6"/>
      <c r="AF19" s="6"/>
      <c r="AG19" s="6"/>
      <c r="AH19" s="41"/>
    </row>
    <row r="20" spans="1:427" ht="45" x14ac:dyDescent="0.25">
      <c r="A20" s="10"/>
      <c r="B20" s="10"/>
      <c r="C20" s="160" t="s">
        <v>1004</v>
      </c>
      <c r="D20" s="152" t="s">
        <v>1005</v>
      </c>
      <c r="E20" s="152" t="s">
        <v>1006</v>
      </c>
      <c r="F20" s="157" t="s">
        <v>1007</v>
      </c>
      <c r="G20" s="152" t="s">
        <v>86</v>
      </c>
      <c r="H20" s="152" t="s">
        <v>635</v>
      </c>
      <c r="I20" s="153">
        <v>70000</v>
      </c>
      <c r="J20" s="152" t="s">
        <v>180</v>
      </c>
      <c r="K20" s="154">
        <v>5895</v>
      </c>
      <c r="L20" s="165" t="s">
        <v>181</v>
      </c>
      <c r="M20" s="6"/>
      <c r="N20" s="6"/>
      <c r="O20" s="6"/>
      <c r="P20" s="6"/>
      <c r="Q20" s="6"/>
      <c r="R20" s="6"/>
      <c r="S20" s="6"/>
      <c r="T20" s="6"/>
      <c r="U20" s="6"/>
      <c r="V20" s="6"/>
      <c r="W20" s="6"/>
      <c r="X20" s="6"/>
      <c r="Y20" s="6"/>
      <c r="Z20" s="6"/>
      <c r="AA20" s="6"/>
      <c r="AB20" s="6"/>
      <c r="AC20" s="6"/>
      <c r="AD20" s="6"/>
      <c r="AE20" s="6"/>
      <c r="AF20" s="6"/>
      <c r="AG20" s="6"/>
      <c r="AH20" s="41"/>
    </row>
    <row r="21" spans="1:427" ht="60" x14ac:dyDescent="0.25">
      <c r="A21" s="10"/>
      <c r="B21" s="10"/>
      <c r="C21" s="159" t="s">
        <v>1008</v>
      </c>
      <c r="D21" s="102" t="s">
        <v>1009</v>
      </c>
      <c r="E21" s="102" t="s">
        <v>1010</v>
      </c>
      <c r="F21" s="161" t="s">
        <v>1007</v>
      </c>
      <c r="G21" s="102" t="s">
        <v>86</v>
      </c>
      <c r="H21" s="102" t="s">
        <v>406</v>
      </c>
      <c r="I21" s="155">
        <v>5000</v>
      </c>
      <c r="J21" s="102" t="s">
        <v>180</v>
      </c>
      <c r="K21" s="156">
        <v>4394</v>
      </c>
      <c r="L21" s="162" t="s">
        <v>181</v>
      </c>
      <c r="M21" s="6"/>
      <c r="N21" s="6"/>
      <c r="O21" s="6"/>
      <c r="P21" s="6"/>
      <c r="Q21" s="6"/>
      <c r="R21" s="6"/>
      <c r="S21" s="6"/>
      <c r="T21" s="6"/>
      <c r="U21" s="6"/>
      <c r="V21" s="6"/>
      <c r="W21" s="6"/>
      <c r="X21" s="6"/>
      <c r="Y21" s="6"/>
      <c r="Z21" s="6"/>
      <c r="AA21" s="6"/>
      <c r="AB21" s="6"/>
      <c r="AC21" s="6"/>
      <c r="AD21" s="6"/>
      <c r="AE21" s="6"/>
      <c r="AF21" s="6"/>
      <c r="AG21" s="6"/>
      <c r="AH21" s="41"/>
    </row>
    <row r="22" spans="1:427" ht="60" x14ac:dyDescent="0.25">
      <c r="A22" s="10"/>
      <c r="B22" s="10"/>
      <c r="C22" s="164" t="s">
        <v>1011</v>
      </c>
      <c r="D22" s="152" t="s">
        <v>1012</v>
      </c>
      <c r="E22" s="152" t="s">
        <v>1013</v>
      </c>
      <c r="F22" s="157" t="s">
        <v>855</v>
      </c>
      <c r="G22" s="152" t="s">
        <v>86</v>
      </c>
      <c r="H22" s="152" t="s">
        <v>629</v>
      </c>
      <c r="I22" s="153">
        <v>7000</v>
      </c>
      <c r="J22" s="152" t="s">
        <v>180</v>
      </c>
      <c r="K22" s="154">
        <v>11477</v>
      </c>
      <c r="L22" s="165" t="s">
        <v>181</v>
      </c>
      <c r="M22" s="6"/>
      <c r="N22" s="6"/>
      <c r="O22" s="6"/>
      <c r="P22" s="6"/>
      <c r="Q22" s="6"/>
      <c r="R22" s="6"/>
      <c r="S22" s="6"/>
      <c r="T22" s="6"/>
      <c r="U22" s="6"/>
      <c r="V22" s="6"/>
      <c r="W22" s="6"/>
      <c r="X22" s="6"/>
      <c r="Y22" s="6"/>
      <c r="Z22" s="6"/>
      <c r="AA22" s="6"/>
      <c r="AB22" s="6"/>
      <c r="AC22" s="6"/>
      <c r="AD22" s="6"/>
      <c r="AE22" s="6"/>
      <c r="AF22" s="6"/>
      <c r="AG22" s="6"/>
      <c r="AH22" s="41"/>
    </row>
    <row r="23" spans="1:427" ht="60" x14ac:dyDescent="0.25">
      <c r="A23" s="10"/>
      <c r="B23" s="10"/>
      <c r="C23" s="170" t="s">
        <v>1014</v>
      </c>
      <c r="D23" s="102" t="s">
        <v>1012</v>
      </c>
      <c r="E23" s="102" t="s">
        <v>1013</v>
      </c>
      <c r="F23" s="161" t="s">
        <v>855</v>
      </c>
      <c r="G23" s="102" t="s">
        <v>86</v>
      </c>
      <c r="H23" s="102" t="s">
        <v>629</v>
      </c>
      <c r="I23" s="155">
        <v>8000</v>
      </c>
      <c r="J23" s="102" t="s">
        <v>180</v>
      </c>
      <c r="K23" s="156">
        <v>11477</v>
      </c>
      <c r="L23" s="162" t="s">
        <v>181</v>
      </c>
      <c r="M23" s="6"/>
      <c r="N23" s="6"/>
      <c r="O23" s="6"/>
      <c r="P23" s="6"/>
      <c r="Q23" s="6"/>
      <c r="R23" s="6"/>
      <c r="S23" s="6"/>
      <c r="T23" s="6"/>
      <c r="U23" s="6"/>
      <c r="V23" s="6"/>
      <c r="W23" s="6"/>
      <c r="X23" s="6"/>
      <c r="Y23" s="6"/>
      <c r="Z23" s="6"/>
      <c r="AA23" s="6"/>
      <c r="AB23" s="6"/>
      <c r="AC23" s="6"/>
      <c r="AD23" s="6"/>
      <c r="AE23" s="6"/>
      <c r="AF23" s="6"/>
      <c r="AG23" s="6"/>
      <c r="AH23" s="41"/>
    </row>
    <row r="24" spans="1:427" ht="45" x14ac:dyDescent="0.25">
      <c r="A24" s="10"/>
      <c r="B24" s="10"/>
      <c r="C24" s="164" t="s">
        <v>350</v>
      </c>
      <c r="D24" s="152" t="s">
        <v>1015</v>
      </c>
      <c r="E24" s="152" t="s">
        <v>1016</v>
      </c>
      <c r="F24" s="157" t="s">
        <v>1017</v>
      </c>
      <c r="G24" s="152" t="s">
        <v>86</v>
      </c>
      <c r="H24" s="152" t="s">
        <v>406</v>
      </c>
      <c r="I24" s="153">
        <v>111725</v>
      </c>
      <c r="J24" s="152" t="s">
        <v>180</v>
      </c>
      <c r="K24" s="154">
        <v>2888</v>
      </c>
      <c r="L24" s="165" t="s">
        <v>181</v>
      </c>
      <c r="M24" s="6"/>
      <c r="N24" s="6"/>
      <c r="O24" s="6"/>
      <c r="P24" s="6"/>
      <c r="Q24" s="6"/>
      <c r="R24" s="6"/>
      <c r="S24" s="6"/>
      <c r="T24" s="6"/>
      <c r="U24" s="6"/>
      <c r="V24" s="6"/>
      <c r="W24" s="6"/>
      <c r="X24" s="6"/>
      <c r="Y24" s="6"/>
      <c r="Z24" s="6"/>
      <c r="AA24" s="6"/>
      <c r="AB24" s="6"/>
      <c r="AC24" s="6"/>
      <c r="AD24" s="6"/>
      <c r="AE24" s="6"/>
      <c r="AF24" s="6"/>
      <c r="AG24" s="6"/>
      <c r="AH24" s="41"/>
    </row>
    <row r="25" spans="1:427" ht="165" x14ac:dyDescent="0.25">
      <c r="A25" s="10"/>
      <c r="B25" s="10"/>
      <c r="C25" s="170" t="s">
        <v>350</v>
      </c>
      <c r="D25" s="102" t="s">
        <v>1018</v>
      </c>
      <c r="E25" s="102" t="s">
        <v>1019</v>
      </c>
      <c r="F25" s="161" t="s">
        <v>1017</v>
      </c>
      <c r="G25" s="102" t="s">
        <v>86</v>
      </c>
      <c r="H25" s="102" t="s">
        <v>406</v>
      </c>
      <c r="I25" s="155">
        <v>111725</v>
      </c>
      <c r="J25" s="102" t="s">
        <v>180</v>
      </c>
      <c r="K25" s="156">
        <v>123949</v>
      </c>
      <c r="L25" s="162" t="s">
        <v>181</v>
      </c>
      <c r="M25" s="6"/>
      <c r="N25" s="6"/>
      <c r="O25" s="6"/>
      <c r="P25" s="6"/>
      <c r="Q25" s="6"/>
      <c r="R25" s="6"/>
      <c r="S25" s="6"/>
      <c r="T25" s="6"/>
      <c r="U25" s="6"/>
      <c r="V25" s="6"/>
      <c r="W25" s="6"/>
      <c r="X25" s="6"/>
      <c r="Y25" s="6"/>
      <c r="Z25" s="6"/>
      <c r="AA25" s="6"/>
      <c r="AB25" s="6"/>
      <c r="AC25" s="6"/>
      <c r="AD25" s="6"/>
      <c r="AE25" s="6"/>
      <c r="AF25" s="6"/>
      <c r="AG25" s="6"/>
      <c r="AH25" s="41"/>
    </row>
    <row r="26" spans="1:427" ht="75" x14ac:dyDescent="0.25">
      <c r="A26" s="10"/>
      <c r="B26" s="10"/>
      <c r="C26" s="160" t="s">
        <v>1000</v>
      </c>
      <c r="D26" s="152" t="s">
        <v>1020</v>
      </c>
      <c r="E26" s="152" t="s">
        <v>1021</v>
      </c>
      <c r="F26" s="157" t="s">
        <v>1022</v>
      </c>
      <c r="G26" s="152" t="s">
        <v>86</v>
      </c>
      <c r="H26" s="152" t="s">
        <v>732</v>
      </c>
      <c r="I26" s="153">
        <v>70000</v>
      </c>
      <c r="J26" s="152" t="s">
        <v>180</v>
      </c>
      <c r="K26" s="154">
        <v>2848</v>
      </c>
      <c r="L26" s="165" t="s">
        <v>181</v>
      </c>
      <c r="M26" s="6"/>
      <c r="N26" s="6"/>
      <c r="O26" s="6"/>
      <c r="P26" s="6"/>
      <c r="Q26" s="6"/>
      <c r="R26" s="6"/>
      <c r="S26" s="6"/>
      <c r="T26" s="6"/>
      <c r="U26" s="6"/>
      <c r="V26" s="6"/>
      <c r="W26" s="6"/>
      <c r="X26" s="6"/>
      <c r="Y26" s="6"/>
      <c r="Z26" s="6"/>
      <c r="AA26" s="6"/>
      <c r="AB26" s="6"/>
      <c r="AC26" s="6"/>
      <c r="AD26" s="6"/>
      <c r="AE26" s="6"/>
      <c r="AF26" s="6"/>
      <c r="AG26" s="6"/>
      <c r="AH26" s="41"/>
    </row>
    <row r="27" spans="1:427" ht="60" x14ac:dyDescent="0.25">
      <c r="A27" s="10"/>
      <c r="B27" s="10"/>
      <c r="C27" s="159" t="s">
        <v>1023</v>
      </c>
      <c r="D27" s="102" t="s">
        <v>1012</v>
      </c>
      <c r="E27" s="102" t="s">
        <v>1013</v>
      </c>
      <c r="F27" s="161" t="s">
        <v>855</v>
      </c>
      <c r="G27" s="102" t="s">
        <v>86</v>
      </c>
      <c r="H27" s="102" t="s">
        <v>629</v>
      </c>
      <c r="I27" s="155">
        <v>4500</v>
      </c>
      <c r="J27" s="102" t="s">
        <v>180</v>
      </c>
      <c r="K27" s="156">
        <v>11477</v>
      </c>
      <c r="L27" s="162" t="s">
        <v>181</v>
      </c>
      <c r="M27" s="6"/>
      <c r="N27" s="6"/>
      <c r="O27" s="6"/>
      <c r="P27" s="6"/>
      <c r="Q27" s="6"/>
      <c r="R27" s="6"/>
      <c r="S27" s="6"/>
      <c r="T27" s="6"/>
      <c r="U27" s="6"/>
      <c r="V27" s="6"/>
      <c r="W27" s="6"/>
      <c r="X27" s="6"/>
      <c r="Y27" s="6"/>
      <c r="Z27" s="6"/>
      <c r="AA27" s="6"/>
      <c r="AB27" s="6"/>
      <c r="AC27" s="6"/>
      <c r="AD27" s="6"/>
      <c r="AE27" s="6"/>
      <c r="AF27" s="6"/>
      <c r="AG27" s="6"/>
      <c r="AH27" s="41"/>
    </row>
    <row r="28" spans="1:427" ht="135" x14ac:dyDescent="0.25">
      <c r="A28" s="10"/>
      <c r="B28" s="10"/>
      <c r="C28" s="179" t="s">
        <v>1075</v>
      </c>
      <c r="D28" s="180" t="s">
        <v>1079</v>
      </c>
      <c r="E28" s="180" t="s">
        <v>1080</v>
      </c>
      <c r="F28" s="181" t="s">
        <v>1081</v>
      </c>
      <c r="G28" s="180" t="s">
        <v>86</v>
      </c>
      <c r="H28" s="180" t="s">
        <v>1089</v>
      </c>
      <c r="I28" s="182">
        <v>21887</v>
      </c>
      <c r="J28" s="180" t="s">
        <v>180</v>
      </c>
      <c r="K28" s="183">
        <v>35354</v>
      </c>
      <c r="L28" s="184" t="s">
        <v>181</v>
      </c>
      <c r="M28" s="6"/>
      <c r="N28" s="6"/>
      <c r="O28" s="6"/>
      <c r="P28" s="6"/>
      <c r="Q28" s="6"/>
      <c r="R28" s="6"/>
      <c r="S28" s="6"/>
      <c r="T28" s="6"/>
      <c r="U28" s="6"/>
      <c r="V28" s="6"/>
      <c r="W28" s="6"/>
      <c r="X28" s="6"/>
      <c r="Y28" s="6"/>
      <c r="Z28" s="6"/>
      <c r="AA28" s="6"/>
      <c r="AB28" s="6"/>
      <c r="AC28" s="6"/>
      <c r="AD28" s="6"/>
      <c r="AE28" s="6"/>
      <c r="AF28" s="6"/>
      <c r="AG28" s="6"/>
      <c r="AH28" s="41"/>
    </row>
    <row r="29" spans="1:427" ht="135" x14ac:dyDescent="0.25">
      <c r="A29" s="10"/>
      <c r="B29" s="10"/>
      <c r="C29" s="170" t="s">
        <v>1076</v>
      </c>
      <c r="D29" s="102" t="s">
        <v>1079</v>
      </c>
      <c r="E29" s="102" t="s">
        <v>1080</v>
      </c>
      <c r="F29" s="161" t="s">
        <v>1081</v>
      </c>
      <c r="G29" s="102" t="s">
        <v>86</v>
      </c>
      <c r="H29" s="102" t="s">
        <v>1089</v>
      </c>
      <c r="I29" s="155">
        <v>7452</v>
      </c>
      <c r="J29" s="102" t="s">
        <v>180</v>
      </c>
      <c r="K29" s="156">
        <v>6807</v>
      </c>
      <c r="L29" s="162" t="s">
        <v>181</v>
      </c>
      <c r="M29" s="6"/>
      <c r="N29" s="6"/>
      <c r="O29" s="6"/>
      <c r="P29" s="6"/>
      <c r="Q29" s="6"/>
      <c r="R29" s="6"/>
      <c r="S29" s="6"/>
      <c r="T29" s="6"/>
      <c r="U29" s="6"/>
      <c r="V29" s="6"/>
      <c r="W29" s="6"/>
      <c r="X29" s="6"/>
      <c r="Y29" s="6"/>
      <c r="Z29" s="6"/>
      <c r="AA29" s="6"/>
      <c r="AB29" s="6"/>
      <c r="AC29" s="6"/>
      <c r="AD29" s="6"/>
      <c r="AE29" s="6"/>
      <c r="AF29" s="6"/>
      <c r="AG29" s="6"/>
      <c r="AH29" s="41"/>
    </row>
    <row r="30" spans="1:427" ht="135" x14ac:dyDescent="0.25">
      <c r="A30" s="10"/>
      <c r="B30" s="10"/>
      <c r="C30" s="185" t="s">
        <v>1077</v>
      </c>
      <c r="D30" s="186" t="s">
        <v>1079</v>
      </c>
      <c r="E30" s="186" t="s">
        <v>1080</v>
      </c>
      <c r="F30" s="187" t="s">
        <v>1081</v>
      </c>
      <c r="G30" s="186" t="s">
        <v>86</v>
      </c>
      <c r="H30" s="186" t="s">
        <v>1089</v>
      </c>
      <c r="I30" s="188">
        <v>66428</v>
      </c>
      <c r="J30" s="188" t="s">
        <v>180</v>
      </c>
      <c r="K30" s="189">
        <v>11022</v>
      </c>
      <c r="L30" s="184" t="s">
        <v>181</v>
      </c>
      <c r="M30" s="6"/>
      <c r="N30" s="6"/>
      <c r="O30" s="6"/>
      <c r="P30" s="6"/>
      <c r="Q30" s="6"/>
      <c r="R30" s="6"/>
      <c r="S30" s="6"/>
      <c r="T30" s="6"/>
      <c r="U30" s="6"/>
      <c r="V30" s="6"/>
      <c r="W30" s="6"/>
      <c r="X30" s="6"/>
      <c r="Y30" s="6"/>
      <c r="Z30" s="6"/>
      <c r="AA30" s="6"/>
      <c r="AB30" s="6"/>
      <c r="AC30" s="6"/>
      <c r="AD30" s="6"/>
      <c r="AE30" s="6"/>
      <c r="AF30" s="6"/>
      <c r="AG30" s="6"/>
      <c r="AH30" s="41"/>
    </row>
    <row r="31" spans="1:427" ht="135" x14ac:dyDescent="0.25">
      <c r="A31" s="10"/>
      <c r="B31" s="10"/>
      <c r="C31" s="170" t="s">
        <v>1078</v>
      </c>
      <c r="D31" s="102" t="s">
        <v>1079</v>
      </c>
      <c r="E31" s="102" t="s">
        <v>1080</v>
      </c>
      <c r="F31" s="161" t="s">
        <v>1081</v>
      </c>
      <c r="G31" s="102" t="s">
        <v>86</v>
      </c>
      <c r="H31" s="102" t="s">
        <v>1089</v>
      </c>
      <c r="I31" s="155">
        <v>4098</v>
      </c>
      <c r="J31" s="102" t="s">
        <v>180</v>
      </c>
      <c r="K31" s="156">
        <v>5514</v>
      </c>
      <c r="L31" s="162" t="s">
        <v>181</v>
      </c>
      <c r="M31" s="6"/>
      <c r="N31" s="6"/>
      <c r="O31" s="6"/>
      <c r="P31" s="6"/>
      <c r="Q31" s="6"/>
      <c r="R31" s="6"/>
      <c r="S31" s="6"/>
      <c r="T31" s="6"/>
      <c r="U31" s="6"/>
      <c r="V31" s="6"/>
      <c r="W31" s="6"/>
      <c r="X31" s="6"/>
      <c r="Y31" s="6"/>
      <c r="Z31" s="6"/>
      <c r="AA31" s="6"/>
      <c r="AB31" s="6"/>
      <c r="AC31" s="6"/>
      <c r="AD31" s="6"/>
      <c r="AE31" s="6"/>
      <c r="AF31" s="6"/>
      <c r="AG31" s="6"/>
      <c r="AH31" s="41"/>
    </row>
    <row r="32" spans="1:427" ht="135" x14ac:dyDescent="0.25">
      <c r="A32" s="180"/>
      <c r="B32" s="180"/>
      <c r="C32" s="179" t="s">
        <v>1082</v>
      </c>
      <c r="D32" s="180" t="s">
        <v>1079</v>
      </c>
      <c r="E32" s="180" t="s">
        <v>1080</v>
      </c>
      <c r="F32" s="181" t="s">
        <v>1081</v>
      </c>
      <c r="G32" s="180" t="s">
        <v>86</v>
      </c>
      <c r="H32" s="180" t="s">
        <v>1089</v>
      </c>
      <c r="I32" s="182">
        <v>24319</v>
      </c>
      <c r="J32" s="180" t="s">
        <v>180</v>
      </c>
      <c r="K32" s="183">
        <v>33273</v>
      </c>
      <c r="L32" s="184" t="s">
        <v>181</v>
      </c>
      <c r="M32" s="6"/>
      <c r="N32" s="6"/>
      <c r="O32" s="6"/>
      <c r="P32" s="6"/>
      <c r="Q32" s="6"/>
      <c r="R32" s="6"/>
      <c r="S32" s="6"/>
      <c r="T32" s="6"/>
      <c r="U32" s="6"/>
      <c r="V32" s="6"/>
      <c r="W32" s="6"/>
      <c r="X32" s="6"/>
      <c r="Y32" s="6"/>
      <c r="Z32" s="6"/>
      <c r="AA32" s="6"/>
      <c r="AB32" s="6"/>
      <c r="AC32" s="6"/>
      <c r="AD32" s="6"/>
      <c r="AE32" s="6"/>
      <c r="AF32" s="6"/>
      <c r="AG32" s="6"/>
      <c r="AH32" s="41"/>
    </row>
    <row r="33" spans="1:34" ht="135" x14ac:dyDescent="0.25">
      <c r="A33" s="10"/>
      <c r="B33" s="10"/>
      <c r="C33" s="170" t="s">
        <v>1083</v>
      </c>
      <c r="D33" s="102" t="s">
        <v>1079</v>
      </c>
      <c r="E33" s="102" t="s">
        <v>1080</v>
      </c>
      <c r="F33" s="161" t="s">
        <v>1081</v>
      </c>
      <c r="G33" s="102" t="s">
        <v>86</v>
      </c>
      <c r="H33" s="102" t="s">
        <v>1089</v>
      </c>
      <c r="I33" s="155">
        <v>33313</v>
      </c>
      <c r="J33" s="102" t="s">
        <v>180</v>
      </c>
      <c r="K33" s="156">
        <v>7175</v>
      </c>
      <c r="L33" s="162" t="s">
        <v>181</v>
      </c>
      <c r="M33" s="6"/>
      <c r="N33" s="6"/>
      <c r="O33" s="6"/>
      <c r="P33" s="6"/>
      <c r="Q33" s="6"/>
      <c r="R33" s="6"/>
      <c r="S33" s="6"/>
      <c r="T33" s="6"/>
      <c r="U33" s="6"/>
      <c r="V33" s="6"/>
      <c r="W33" s="6"/>
      <c r="X33" s="6"/>
      <c r="Y33" s="6"/>
      <c r="Z33" s="6"/>
      <c r="AA33" s="6"/>
      <c r="AB33" s="6"/>
      <c r="AC33" s="6"/>
      <c r="AD33" s="6"/>
      <c r="AE33" s="6"/>
      <c r="AF33" s="6"/>
      <c r="AG33" s="6"/>
      <c r="AH33" s="41"/>
    </row>
    <row r="34" spans="1:34" ht="135" x14ac:dyDescent="0.25">
      <c r="A34" s="10"/>
      <c r="B34" s="10"/>
      <c r="C34" s="179" t="s">
        <v>665</v>
      </c>
      <c r="D34" s="180" t="s">
        <v>1079</v>
      </c>
      <c r="E34" s="180" t="s">
        <v>1080</v>
      </c>
      <c r="F34" s="181" t="s">
        <v>1081</v>
      </c>
      <c r="G34" s="180" t="s">
        <v>86</v>
      </c>
      <c r="H34" s="180" t="s">
        <v>1089</v>
      </c>
      <c r="I34" s="182">
        <v>23314</v>
      </c>
      <c r="J34" s="180" t="s">
        <v>180</v>
      </c>
      <c r="K34" s="183">
        <v>33273</v>
      </c>
      <c r="L34" s="184" t="s">
        <v>181</v>
      </c>
      <c r="M34" s="6"/>
      <c r="N34" s="6"/>
      <c r="O34" s="6"/>
      <c r="P34" s="6"/>
      <c r="Q34" s="6"/>
      <c r="R34" s="6"/>
      <c r="S34" s="6"/>
      <c r="T34" s="6"/>
      <c r="U34" s="6"/>
      <c r="V34" s="6"/>
      <c r="W34" s="6"/>
      <c r="X34" s="6"/>
      <c r="Y34" s="6"/>
      <c r="Z34" s="6"/>
      <c r="AA34" s="6"/>
      <c r="AB34" s="6"/>
      <c r="AC34" s="6"/>
      <c r="AD34" s="6"/>
      <c r="AE34" s="6"/>
      <c r="AF34" s="6"/>
      <c r="AG34" s="6"/>
      <c r="AH34" s="41"/>
    </row>
    <row r="35" spans="1:34" ht="135" x14ac:dyDescent="0.25">
      <c r="A35" s="10"/>
      <c r="B35" s="10"/>
      <c r="C35" s="170" t="s">
        <v>1084</v>
      </c>
      <c r="D35" s="102" t="s">
        <v>1079</v>
      </c>
      <c r="E35" s="102" t="s">
        <v>1080</v>
      </c>
      <c r="F35" s="161" t="s">
        <v>1081</v>
      </c>
      <c r="G35" s="102" t="s">
        <v>86</v>
      </c>
      <c r="H35" s="102" t="s">
        <v>1089</v>
      </c>
      <c r="I35" s="155">
        <v>6152</v>
      </c>
      <c r="J35" s="102" t="s">
        <v>180</v>
      </c>
      <c r="K35" s="156">
        <v>33273</v>
      </c>
      <c r="L35" s="162" t="s">
        <v>181</v>
      </c>
      <c r="M35" s="6"/>
      <c r="N35" s="6"/>
      <c r="O35" s="6"/>
      <c r="P35" s="6"/>
      <c r="Q35" s="6"/>
      <c r="R35" s="6"/>
      <c r="S35" s="6"/>
      <c r="T35" s="6"/>
      <c r="U35" s="6"/>
      <c r="V35" s="6"/>
      <c r="W35" s="6"/>
      <c r="X35" s="6"/>
      <c r="Y35" s="6"/>
      <c r="Z35" s="6"/>
      <c r="AA35" s="6"/>
      <c r="AB35" s="6"/>
      <c r="AC35" s="6"/>
      <c r="AD35" s="6"/>
      <c r="AE35" s="6"/>
      <c r="AF35" s="6"/>
      <c r="AG35" s="6"/>
      <c r="AH35" s="41"/>
    </row>
    <row r="36" spans="1:34" ht="135" x14ac:dyDescent="0.25">
      <c r="A36" s="10"/>
      <c r="B36" s="10"/>
      <c r="C36" s="179" t="s">
        <v>667</v>
      </c>
      <c r="D36" s="180" t="s">
        <v>1079</v>
      </c>
      <c r="E36" s="180" t="s">
        <v>1080</v>
      </c>
      <c r="F36" s="181" t="s">
        <v>1081</v>
      </c>
      <c r="G36" s="180" t="s">
        <v>86</v>
      </c>
      <c r="H36" s="180" t="s">
        <v>1089</v>
      </c>
      <c r="I36" s="182">
        <v>33313</v>
      </c>
      <c r="J36" s="180" t="s">
        <v>180</v>
      </c>
      <c r="K36" s="183">
        <v>33273</v>
      </c>
      <c r="L36" s="184" t="s">
        <v>181</v>
      </c>
      <c r="M36" s="6"/>
      <c r="N36" s="6"/>
      <c r="O36" s="6"/>
      <c r="P36" s="6"/>
      <c r="Q36" s="6"/>
      <c r="R36" s="6"/>
      <c r="S36" s="6"/>
      <c r="T36" s="6"/>
      <c r="U36" s="6"/>
      <c r="V36" s="6"/>
      <c r="W36" s="6"/>
      <c r="X36" s="6"/>
      <c r="Y36" s="6"/>
      <c r="Z36" s="6"/>
      <c r="AA36" s="6"/>
      <c r="AB36" s="6"/>
      <c r="AC36" s="6"/>
      <c r="AD36" s="6"/>
      <c r="AE36" s="6"/>
      <c r="AF36" s="6"/>
      <c r="AG36" s="6"/>
      <c r="AH36" s="41"/>
    </row>
    <row r="37" spans="1:34" ht="135" x14ac:dyDescent="0.25">
      <c r="A37" s="10"/>
      <c r="B37" s="10"/>
      <c r="C37" s="170" t="s">
        <v>1085</v>
      </c>
      <c r="D37" s="102" t="s">
        <v>1079</v>
      </c>
      <c r="E37" s="102" t="s">
        <v>1080</v>
      </c>
      <c r="F37" s="161" t="s">
        <v>1081</v>
      </c>
      <c r="G37" s="102" t="s">
        <v>86</v>
      </c>
      <c r="H37" s="102" t="s">
        <v>1089</v>
      </c>
      <c r="I37" s="155">
        <v>8946</v>
      </c>
      <c r="J37" s="102" t="s">
        <v>180</v>
      </c>
      <c r="K37" s="156">
        <v>6134</v>
      </c>
      <c r="L37" s="162" t="s">
        <v>181</v>
      </c>
      <c r="M37" s="6"/>
      <c r="N37" s="6"/>
      <c r="O37" s="6"/>
      <c r="P37" s="6"/>
      <c r="Q37" s="6"/>
      <c r="R37" s="6"/>
      <c r="S37" s="6"/>
      <c r="T37" s="6"/>
      <c r="U37" s="6"/>
      <c r="V37" s="6"/>
      <c r="W37" s="6"/>
      <c r="X37" s="6"/>
      <c r="Y37" s="6"/>
      <c r="Z37" s="6"/>
      <c r="AA37" s="6"/>
      <c r="AB37" s="6"/>
      <c r="AC37" s="6"/>
      <c r="AD37" s="6"/>
      <c r="AE37" s="6"/>
      <c r="AF37" s="6"/>
      <c r="AG37" s="6"/>
      <c r="AH37" s="41"/>
    </row>
    <row r="38" spans="1:34" ht="171" customHeight="1" x14ac:dyDescent="0.25">
      <c r="A38" s="10"/>
      <c r="B38" s="10"/>
      <c r="C38" s="179" t="s">
        <v>668</v>
      </c>
      <c r="D38" s="180" t="s">
        <v>1079</v>
      </c>
      <c r="E38" s="180" t="s">
        <v>1080</v>
      </c>
      <c r="F38" s="181" t="s">
        <v>1081</v>
      </c>
      <c r="G38" s="180" t="s">
        <v>86</v>
      </c>
      <c r="H38" s="180" t="s">
        <v>1089</v>
      </c>
      <c r="I38" s="182">
        <v>12167</v>
      </c>
      <c r="J38" s="180" t="s">
        <v>180</v>
      </c>
      <c r="K38" s="183">
        <v>22273</v>
      </c>
      <c r="L38" s="184" t="s">
        <v>181</v>
      </c>
      <c r="M38" s="46"/>
      <c r="N38" s="46"/>
      <c r="O38" s="6"/>
      <c r="P38" s="6"/>
      <c r="Q38" s="6"/>
      <c r="R38" s="6"/>
      <c r="S38" s="6"/>
      <c r="T38" s="6"/>
      <c r="U38" s="6"/>
      <c r="V38" s="6"/>
      <c r="W38" s="6"/>
      <c r="X38" s="6"/>
      <c r="Y38" s="6"/>
      <c r="Z38" s="6"/>
      <c r="AA38" s="6"/>
      <c r="AB38" s="6"/>
      <c r="AC38" s="6"/>
      <c r="AD38" s="6"/>
      <c r="AE38" s="6"/>
      <c r="AF38" s="6"/>
      <c r="AG38" s="6"/>
      <c r="AH38" s="41"/>
    </row>
    <row r="39" spans="1:34" ht="135" x14ac:dyDescent="0.25">
      <c r="A39" s="10"/>
      <c r="B39" s="10"/>
      <c r="C39" s="170" t="s">
        <v>1086</v>
      </c>
      <c r="D39" s="102" t="s">
        <v>1079</v>
      </c>
      <c r="E39" s="102" t="s">
        <v>1080</v>
      </c>
      <c r="F39" s="161" t="s">
        <v>1081</v>
      </c>
      <c r="G39" s="102" t="s">
        <v>86</v>
      </c>
      <c r="H39" s="102" t="s">
        <v>1089</v>
      </c>
      <c r="I39" s="155">
        <v>8848</v>
      </c>
      <c r="J39" s="102" t="s">
        <v>180</v>
      </c>
      <c r="K39" s="156">
        <v>33273</v>
      </c>
      <c r="L39" s="162" t="s">
        <v>181</v>
      </c>
      <c r="M39" s="6"/>
      <c r="N39" s="6"/>
      <c r="O39" s="17"/>
      <c r="P39" s="6"/>
      <c r="Q39" s="6"/>
      <c r="R39" s="6"/>
      <c r="S39" s="6"/>
      <c r="T39" s="6"/>
      <c r="U39" s="6"/>
      <c r="V39" s="6"/>
      <c r="W39" s="6"/>
      <c r="X39" s="6"/>
      <c r="Y39" s="6"/>
      <c r="Z39" s="6"/>
      <c r="AA39" s="6"/>
      <c r="AB39" s="6"/>
      <c r="AC39" s="6"/>
      <c r="AD39" s="6"/>
      <c r="AE39" s="6"/>
      <c r="AF39" s="6"/>
      <c r="AG39" s="6"/>
      <c r="AH39" s="6"/>
    </row>
    <row r="40" spans="1:34" ht="135" x14ac:dyDescent="0.25">
      <c r="A40" s="10"/>
      <c r="B40" s="10"/>
      <c r="C40" s="179" t="s">
        <v>670</v>
      </c>
      <c r="D40" s="180" t="s">
        <v>1079</v>
      </c>
      <c r="E40" s="180" t="s">
        <v>1080</v>
      </c>
      <c r="F40" s="181" t="s">
        <v>1081</v>
      </c>
      <c r="G40" s="180" t="s">
        <v>86</v>
      </c>
      <c r="H40" s="180" t="s">
        <v>1089</v>
      </c>
      <c r="I40" s="182">
        <v>18006</v>
      </c>
      <c r="J40" s="180" t="s">
        <v>180</v>
      </c>
      <c r="K40" s="183">
        <v>33273</v>
      </c>
      <c r="L40" s="184" t="s">
        <v>181</v>
      </c>
      <c r="M40" s="6"/>
      <c r="N40" s="6"/>
      <c r="O40" s="6"/>
      <c r="P40" s="6"/>
      <c r="Q40" s="6"/>
      <c r="R40" s="6"/>
      <c r="S40" s="6"/>
      <c r="T40" s="6"/>
      <c r="U40" s="6"/>
      <c r="V40" s="6"/>
      <c r="W40" s="6"/>
      <c r="X40" s="6"/>
      <c r="Y40" s="6"/>
      <c r="Z40" s="6"/>
      <c r="AA40" s="6"/>
      <c r="AB40" s="6"/>
      <c r="AC40" s="6"/>
      <c r="AD40" s="6"/>
      <c r="AE40" s="6"/>
      <c r="AF40" s="6"/>
      <c r="AG40" s="6"/>
      <c r="AH40" s="6"/>
    </row>
    <row r="41" spans="1:34" ht="165.75" customHeight="1" x14ac:dyDescent="0.25">
      <c r="A41" s="10"/>
      <c r="B41" s="10"/>
      <c r="C41" s="170" t="s">
        <v>1087</v>
      </c>
      <c r="D41" s="102" t="s">
        <v>1079</v>
      </c>
      <c r="E41" s="102" t="s">
        <v>1080</v>
      </c>
      <c r="F41" s="161" t="s">
        <v>1081</v>
      </c>
      <c r="G41" s="102" t="s">
        <v>86</v>
      </c>
      <c r="H41" s="102" t="s">
        <v>1089</v>
      </c>
      <c r="I41" s="155">
        <v>5298</v>
      </c>
      <c r="J41" s="102" t="s">
        <v>180</v>
      </c>
      <c r="K41" s="156">
        <v>6815</v>
      </c>
      <c r="L41" s="162" t="s">
        <v>181</v>
      </c>
      <c r="M41" s="6"/>
      <c r="N41" s="40"/>
      <c r="O41" s="40"/>
      <c r="P41" s="40"/>
      <c r="Q41" s="40"/>
      <c r="R41" s="40"/>
      <c r="S41" s="40"/>
      <c r="T41" s="40"/>
      <c r="U41" s="40"/>
      <c r="V41" s="40"/>
      <c r="W41" s="40"/>
      <c r="X41" s="40"/>
      <c r="Y41" s="40"/>
      <c r="Z41" s="40"/>
      <c r="AA41" s="40"/>
      <c r="AB41" s="40"/>
      <c r="AC41" s="40"/>
      <c r="AD41" s="40"/>
      <c r="AE41" s="40"/>
      <c r="AF41" s="40"/>
      <c r="AG41" s="40"/>
      <c r="AH41" s="41"/>
    </row>
    <row r="42" spans="1:34" ht="149.25" customHeight="1" x14ac:dyDescent="0.25">
      <c r="A42" s="10"/>
      <c r="B42" s="10"/>
      <c r="C42" s="180" t="s">
        <v>1088</v>
      </c>
      <c r="D42" s="180" t="s">
        <v>1079</v>
      </c>
      <c r="E42" s="180" t="s">
        <v>1080</v>
      </c>
      <c r="F42" s="181" t="s">
        <v>1081</v>
      </c>
      <c r="G42" s="180" t="s">
        <v>86</v>
      </c>
      <c r="H42" s="180" t="s">
        <v>1089</v>
      </c>
      <c r="I42" s="182">
        <v>30313</v>
      </c>
      <c r="J42" s="180" t="s">
        <v>180</v>
      </c>
      <c r="K42" s="183">
        <v>11623</v>
      </c>
      <c r="L42" s="184" t="s">
        <v>181</v>
      </c>
      <c r="M42" s="6"/>
      <c r="N42" s="6"/>
      <c r="O42" s="6"/>
      <c r="P42" s="6"/>
      <c r="Q42" s="6"/>
      <c r="R42" s="6"/>
      <c r="S42" s="6"/>
      <c r="T42" s="6"/>
      <c r="U42" s="6"/>
      <c r="V42" s="6"/>
      <c r="W42" s="6"/>
      <c r="X42" s="6"/>
      <c r="Y42" s="6"/>
      <c r="Z42" s="6"/>
      <c r="AA42" s="6"/>
      <c r="AB42" s="6"/>
      <c r="AC42" s="6"/>
      <c r="AD42" s="6"/>
      <c r="AE42" s="6"/>
      <c r="AF42" s="6"/>
      <c r="AG42" s="6"/>
      <c r="AH42" s="41"/>
    </row>
    <row r="43" spans="1:34" x14ac:dyDescent="0.25">
      <c r="A43" s="227" t="s">
        <v>7</v>
      </c>
      <c r="B43" s="228"/>
      <c r="C43" s="228"/>
      <c r="D43" s="228"/>
      <c r="E43" s="228"/>
      <c r="F43" s="228"/>
      <c r="G43" s="228"/>
      <c r="H43" s="229"/>
      <c r="I43" s="60">
        <f>SUM(I17:I42)</f>
        <v>1286804</v>
      </c>
      <c r="J43" s="61"/>
      <c r="K43" s="98">
        <f>SUM(K17:K42)</f>
        <v>499146</v>
      </c>
      <c r="L43" s="63"/>
      <c r="M43" s="6"/>
      <c r="N43" s="6"/>
      <c r="O43" s="6"/>
      <c r="P43" s="6"/>
      <c r="Q43" s="6"/>
      <c r="R43" s="6"/>
      <c r="S43" s="6"/>
      <c r="T43" s="6"/>
      <c r="U43" s="6"/>
      <c r="V43" s="6"/>
      <c r="W43" s="6"/>
      <c r="X43" s="6"/>
      <c r="Y43" s="6"/>
      <c r="Z43" s="6"/>
      <c r="AA43" s="6"/>
      <c r="AB43" s="6"/>
      <c r="AC43" s="6"/>
      <c r="AD43" s="6"/>
      <c r="AE43" s="6"/>
      <c r="AF43" s="6"/>
      <c r="AG43" s="6"/>
      <c r="AH43" s="41"/>
    </row>
    <row r="44" spans="1:34" x14ac:dyDescent="0.25">
      <c r="A44" s="17"/>
      <c r="B44" s="10"/>
      <c r="C44" s="10"/>
      <c r="D44" s="17"/>
      <c r="E44" s="17"/>
      <c r="F44" s="17"/>
      <c r="G44" s="17"/>
      <c r="H44" s="17"/>
      <c r="I44" s="17"/>
      <c r="J44" s="17"/>
      <c r="K44" s="6"/>
      <c r="L44" s="6"/>
      <c r="M44" s="6"/>
      <c r="N44" s="6"/>
      <c r="O44" s="6"/>
      <c r="P44" s="6"/>
      <c r="Q44" s="6"/>
      <c r="R44" s="6"/>
      <c r="S44" s="6"/>
      <c r="T44" s="6"/>
      <c r="U44" s="6"/>
      <c r="V44" s="6"/>
      <c r="W44" s="6"/>
      <c r="X44" s="6"/>
      <c r="Y44" s="6"/>
      <c r="Z44" s="6"/>
      <c r="AA44" s="6"/>
      <c r="AB44" s="6"/>
      <c r="AC44" s="6"/>
      <c r="AD44" s="6"/>
      <c r="AE44" s="6"/>
      <c r="AF44" s="6"/>
      <c r="AG44" s="6"/>
      <c r="AH44" s="41"/>
    </row>
    <row r="45" spans="1:34" ht="17.25" x14ac:dyDescent="0.3">
      <c r="A45" s="222" t="s">
        <v>30</v>
      </c>
      <c r="B45" s="223"/>
      <c r="C45" s="223"/>
      <c r="D45" s="223"/>
      <c r="E45" s="223"/>
      <c r="F45" s="223"/>
      <c r="G45" s="223"/>
      <c r="H45" s="223"/>
      <c r="I45" s="17"/>
      <c r="J45" s="17"/>
      <c r="K45" s="6"/>
      <c r="L45" s="6"/>
      <c r="M45" s="6"/>
      <c r="N45" s="6"/>
      <c r="O45" s="6"/>
      <c r="P45" s="6"/>
      <c r="Q45" s="6"/>
      <c r="R45" s="6"/>
      <c r="S45" s="6"/>
      <c r="T45" s="6"/>
      <c r="U45" s="6"/>
      <c r="V45" s="6"/>
      <c r="W45" s="6"/>
      <c r="X45" s="6"/>
      <c r="Y45" s="6"/>
      <c r="Z45" s="6"/>
      <c r="AA45" s="6"/>
      <c r="AB45" s="6"/>
      <c r="AC45" s="6"/>
      <c r="AD45" s="6"/>
      <c r="AE45" s="6"/>
      <c r="AF45" s="6"/>
      <c r="AG45" s="6"/>
      <c r="AH45" s="41"/>
    </row>
    <row r="46" spans="1:34" ht="60" x14ac:dyDescent="0.25">
      <c r="A46" s="51" t="s">
        <v>26</v>
      </c>
      <c r="B46" s="51" t="s">
        <v>27</v>
      </c>
      <c r="C46" s="51" t="s">
        <v>31</v>
      </c>
      <c r="D46" s="51" t="s">
        <v>32</v>
      </c>
      <c r="E46" s="51" t="s">
        <v>33</v>
      </c>
      <c r="F46" s="51" t="s">
        <v>47</v>
      </c>
      <c r="G46" s="51" t="s">
        <v>48</v>
      </c>
      <c r="H46" s="51" t="s">
        <v>34</v>
      </c>
      <c r="I46" s="51" t="s">
        <v>75</v>
      </c>
      <c r="J46" s="6"/>
      <c r="K46" s="6"/>
      <c r="L46" s="6"/>
      <c r="M46" s="6"/>
      <c r="N46" s="6"/>
      <c r="O46" s="6"/>
      <c r="P46" s="6"/>
      <c r="Q46" s="6"/>
      <c r="R46" s="6"/>
      <c r="S46" s="6"/>
      <c r="T46" s="6"/>
      <c r="U46" s="6"/>
      <c r="V46" s="6"/>
      <c r="W46" s="6"/>
      <c r="X46" s="6"/>
      <c r="Y46" s="6"/>
      <c r="Z46" s="6"/>
      <c r="AA46" s="6"/>
      <c r="AB46" s="6"/>
      <c r="AC46" s="6"/>
      <c r="AD46" s="6"/>
      <c r="AE46" s="6"/>
      <c r="AF46" s="6"/>
      <c r="AG46" s="6"/>
      <c r="AH46" s="41"/>
    </row>
    <row r="47" spans="1:34" x14ac:dyDescent="0.25">
      <c r="A47" s="10"/>
      <c r="B47" s="10"/>
      <c r="C47" s="10"/>
      <c r="D47" s="10"/>
      <c r="E47" s="10"/>
      <c r="F47" s="10"/>
      <c r="G47" s="10"/>
      <c r="H47" s="10"/>
      <c r="I47" s="47"/>
      <c r="J47" s="6"/>
      <c r="K47" s="6"/>
      <c r="L47" s="6"/>
      <c r="M47" s="6"/>
      <c r="N47" s="6"/>
      <c r="O47" s="6"/>
      <c r="P47" s="6"/>
      <c r="Q47" s="6"/>
      <c r="R47" s="6"/>
      <c r="S47" s="6"/>
      <c r="T47" s="6"/>
      <c r="U47" s="6"/>
      <c r="V47" s="6"/>
      <c r="W47" s="6"/>
      <c r="X47" s="6"/>
      <c r="Y47" s="6"/>
      <c r="Z47" s="6"/>
      <c r="AA47" s="6"/>
      <c r="AB47" s="6"/>
      <c r="AC47" s="6"/>
      <c r="AD47" s="6"/>
      <c r="AE47" s="6"/>
      <c r="AF47" s="6"/>
      <c r="AG47" s="6"/>
      <c r="AH47" s="41"/>
    </row>
    <row r="48" spans="1:34" x14ac:dyDescent="0.25">
      <c r="A48" s="10"/>
      <c r="B48" s="10"/>
      <c r="C48" s="10"/>
      <c r="D48" s="10"/>
      <c r="E48" s="10"/>
      <c r="F48" s="10"/>
      <c r="G48" s="10"/>
      <c r="H48" s="10"/>
      <c r="I48" s="47"/>
      <c r="J48" s="6"/>
      <c r="K48" s="6"/>
      <c r="L48" s="6"/>
      <c r="M48" s="6"/>
      <c r="N48" s="6"/>
      <c r="O48" s="6"/>
      <c r="P48" s="6"/>
      <c r="Q48" s="6"/>
      <c r="R48" s="6"/>
      <c r="S48" s="6"/>
      <c r="T48" s="6"/>
      <c r="U48" s="6"/>
      <c r="V48" s="6"/>
      <c r="W48" s="6"/>
      <c r="X48" s="6"/>
      <c r="Y48" s="6"/>
      <c r="Z48" s="6"/>
      <c r="AA48" s="6"/>
      <c r="AB48" s="6"/>
      <c r="AC48" s="6"/>
      <c r="AD48" s="6"/>
      <c r="AE48" s="6"/>
      <c r="AF48" s="6"/>
      <c r="AG48" s="6"/>
      <c r="AH48" s="41"/>
    </row>
    <row r="49" spans="1:34" x14ac:dyDescent="0.25">
      <c r="A49" s="10"/>
      <c r="B49" s="10"/>
      <c r="C49" s="10"/>
      <c r="D49" s="10"/>
      <c r="E49" s="10"/>
      <c r="F49" s="10"/>
      <c r="G49" s="10"/>
      <c r="H49" s="10"/>
      <c r="I49" s="47"/>
      <c r="J49" s="6"/>
      <c r="K49" s="6"/>
      <c r="L49" s="6"/>
      <c r="M49" s="6"/>
      <c r="N49" s="6"/>
      <c r="O49" s="6"/>
      <c r="P49" s="6"/>
      <c r="Q49" s="6"/>
      <c r="R49" s="6"/>
      <c r="S49" s="6"/>
      <c r="T49" s="6"/>
      <c r="U49" s="6"/>
      <c r="V49" s="6"/>
      <c r="W49" s="6"/>
      <c r="X49" s="6"/>
      <c r="Y49" s="6"/>
      <c r="Z49" s="6"/>
      <c r="AA49" s="6"/>
      <c r="AB49" s="6"/>
      <c r="AC49" s="6"/>
      <c r="AD49" s="6"/>
      <c r="AE49" s="6"/>
      <c r="AF49" s="6"/>
      <c r="AG49" s="6"/>
      <c r="AH49" s="41"/>
    </row>
    <row r="50" spans="1:34" x14ac:dyDescent="0.25">
      <c r="A50" s="10"/>
      <c r="B50" s="10"/>
      <c r="C50" s="10"/>
      <c r="D50" s="10"/>
      <c r="E50" s="10"/>
      <c r="F50" s="10"/>
      <c r="G50" s="10"/>
      <c r="H50" s="10"/>
      <c r="I50" s="47"/>
      <c r="J50" s="6"/>
      <c r="K50" s="6"/>
      <c r="L50" s="6"/>
      <c r="M50" s="6"/>
      <c r="N50" s="6"/>
      <c r="O50" s="6"/>
      <c r="P50" s="6"/>
      <c r="Q50" s="6"/>
      <c r="R50" s="6"/>
      <c r="S50" s="6"/>
      <c r="T50" s="6"/>
      <c r="U50" s="6"/>
      <c r="V50" s="6"/>
      <c r="W50" s="6"/>
      <c r="X50" s="6"/>
      <c r="Y50" s="6"/>
      <c r="Z50" s="6"/>
      <c r="AA50" s="6"/>
      <c r="AB50" s="6"/>
      <c r="AC50" s="6"/>
      <c r="AD50" s="6"/>
      <c r="AE50" s="6"/>
      <c r="AF50" s="6"/>
      <c r="AG50" s="6"/>
      <c r="AH50" s="41"/>
    </row>
    <row r="51" spans="1:34" x14ac:dyDescent="0.25">
      <c r="A51" s="10"/>
      <c r="B51" s="10"/>
      <c r="C51" s="10"/>
      <c r="D51" s="10"/>
      <c r="E51" s="10"/>
      <c r="F51" s="10"/>
      <c r="G51" s="10"/>
      <c r="H51" s="10"/>
      <c r="I51" s="47"/>
      <c r="J51" s="6"/>
      <c r="K51" s="6"/>
      <c r="L51" s="6"/>
      <c r="M51" s="6"/>
      <c r="N51" s="6"/>
      <c r="O51" s="6"/>
      <c r="P51" s="6"/>
      <c r="Q51" s="6"/>
      <c r="R51" s="6"/>
      <c r="S51" s="6"/>
      <c r="T51" s="6"/>
      <c r="U51" s="6"/>
      <c r="V51" s="6"/>
      <c r="W51" s="6"/>
      <c r="X51" s="6"/>
      <c r="Y51" s="6"/>
      <c r="Z51" s="6"/>
      <c r="AA51" s="6"/>
      <c r="AB51" s="6"/>
      <c r="AC51" s="6"/>
      <c r="AD51" s="6"/>
      <c r="AE51" s="6"/>
      <c r="AF51" s="6"/>
      <c r="AG51" s="6"/>
      <c r="AH51" s="41"/>
    </row>
    <row r="52" spans="1:34" ht="27" customHeight="1" x14ac:dyDescent="0.25">
      <c r="A52" s="10"/>
      <c r="B52" s="10"/>
      <c r="C52" s="10"/>
      <c r="D52" s="10"/>
      <c r="E52" s="10"/>
      <c r="F52" s="10"/>
      <c r="G52" s="10"/>
      <c r="H52" s="10"/>
      <c r="I52" s="47"/>
      <c r="J52" s="6"/>
      <c r="K52" s="6"/>
      <c r="L52" s="6"/>
      <c r="M52" s="6"/>
      <c r="N52" s="6"/>
      <c r="O52" s="6"/>
      <c r="P52" s="6"/>
      <c r="Q52" s="6"/>
      <c r="R52" s="6"/>
      <c r="S52" s="6"/>
      <c r="T52" s="6"/>
      <c r="U52" s="6"/>
      <c r="V52" s="6"/>
      <c r="W52" s="6"/>
      <c r="X52" s="6"/>
      <c r="Y52" s="6"/>
      <c r="Z52" s="6"/>
      <c r="AA52" s="6"/>
      <c r="AB52" s="6"/>
      <c r="AC52" s="6"/>
      <c r="AD52" s="6"/>
      <c r="AE52" s="6"/>
      <c r="AF52" s="6"/>
      <c r="AG52" s="6"/>
      <c r="AH52" s="41"/>
    </row>
    <row r="53" spans="1:34" x14ac:dyDescent="0.25">
      <c r="A53" s="10"/>
      <c r="B53" s="10"/>
      <c r="C53" s="10"/>
      <c r="D53" s="10"/>
      <c r="E53" s="10"/>
      <c r="F53" s="10"/>
      <c r="G53" s="10"/>
      <c r="H53" s="10"/>
      <c r="I53" s="47"/>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x14ac:dyDescent="0.25">
      <c r="A54" s="10"/>
      <c r="B54" s="10"/>
      <c r="C54" s="10"/>
      <c r="D54" s="10"/>
      <c r="E54" s="10"/>
      <c r="F54" s="10"/>
      <c r="G54" s="10"/>
      <c r="H54" s="10"/>
      <c r="I54" s="47"/>
      <c r="J54" s="6"/>
      <c r="K54" s="6"/>
      <c r="L54" s="6"/>
      <c r="M54" s="6"/>
      <c r="N54" s="6"/>
      <c r="O54" s="17"/>
      <c r="P54" s="6"/>
      <c r="Q54" s="6"/>
      <c r="R54" s="6"/>
      <c r="S54" s="6"/>
      <c r="T54" s="6"/>
      <c r="U54" s="6"/>
      <c r="V54" s="6"/>
      <c r="W54" s="6"/>
      <c r="X54" s="6"/>
      <c r="Y54" s="6"/>
      <c r="Z54" s="6"/>
      <c r="AA54" s="6"/>
      <c r="AB54" s="6"/>
      <c r="AC54" s="6"/>
      <c r="AD54" s="6"/>
      <c r="AE54" s="6"/>
      <c r="AF54" s="6"/>
      <c r="AG54" s="6"/>
      <c r="AH54" s="6"/>
    </row>
    <row r="55" spans="1:34" ht="60" customHeight="1" x14ac:dyDescent="0.25">
      <c r="A55" s="10"/>
      <c r="B55" s="10"/>
      <c r="C55" s="10"/>
      <c r="D55" s="10"/>
      <c r="E55" s="10"/>
      <c r="F55" s="10"/>
      <c r="G55" s="10"/>
      <c r="H55" s="10"/>
      <c r="I55" s="47"/>
      <c r="J55" s="6"/>
      <c r="K55" s="6"/>
      <c r="L55" s="6"/>
      <c r="M55" s="6"/>
      <c r="N55" s="6"/>
      <c r="O55" s="6"/>
      <c r="P55" s="6"/>
      <c r="Q55" s="6"/>
      <c r="R55" s="6"/>
      <c r="S55" s="6"/>
      <c r="T55" s="6"/>
      <c r="U55" s="6"/>
      <c r="V55" s="6"/>
      <c r="W55" s="6"/>
      <c r="X55" s="6"/>
      <c r="Y55" s="6"/>
      <c r="Z55" s="6"/>
      <c r="AA55" s="6"/>
      <c r="AB55" s="6"/>
      <c r="AC55" s="6"/>
      <c r="AD55" s="6"/>
      <c r="AE55" s="6"/>
      <c r="AF55" s="41"/>
      <c r="AG55" s="41"/>
      <c r="AH55" s="41"/>
    </row>
    <row r="56" spans="1:34" x14ac:dyDescent="0.25">
      <c r="A56" s="10"/>
      <c r="B56" s="10"/>
      <c r="C56" s="10"/>
      <c r="D56" s="10"/>
      <c r="E56" s="10"/>
      <c r="F56" s="10"/>
      <c r="G56" s="10"/>
      <c r="H56" s="10"/>
      <c r="I56" s="47"/>
      <c r="J56" s="6"/>
      <c r="K56" s="6"/>
      <c r="L56" s="6"/>
      <c r="M56" s="6"/>
      <c r="N56" s="6"/>
      <c r="O56" s="6"/>
      <c r="P56" s="6"/>
      <c r="Q56" s="6"/>
      <c r="R56" s="6"/>
      <c r="S56" s="6"/>
      <c r="T56" s="6"/>
      <c r="U56" s="6"/>
      <c r="V56" s="6"/>
      <c r="W56" s="6"/>
      <c r="X56" s="6"/>
      <c r="Y56" s="6"/>
      <c r="Z56" s="6"/>
      <c r="AA56" s="6"/>
      <c r="AB56" s="6"/>
      <c r="AC56" s="6"/>
      <c r="AD56" s="6"/>
      <c r="AE56" s="6"/>
      <c r="AF56" s="41"/>
      <c r="AG56" s="41"/>
      <c r="AH56" s="41"/>
    </row>
    <row r="57" spans="1:34" x14ac:dyDescent="0.25">
      <c r="A57" s="226" t="s">
        <v>7</v>
      </c>
      <c r="B57" s="226"/>
      <c r="C57" s="226"/>
      <c r="D57" s="226"/>
      <c r="E57" s="226"/>
      <c r="F57" s="226"/>
      <c r="G57" s="226"/>
      <c r="H57" s="56">
        <f>SUM(H47:H56)</f>
        <v>0</v>
      </c>
      <c r="I57" s="65">
        <f>SUM(I47:I56)</f>
        <v>0</v>
      </c>
      <c r="J57" s="39"/>
      <c r="K57" s="48"/>
      <c r="L57" s="6"/>
      <c r="M57" s="6"/>
      <c r="N57" s="6"/>
      <c r="O57" s="6"/>
      <c r="P57" s="6"/>
      <c r="Q57" s="6"/>
      <c r="R57" s="6"/>
      <c r="S57" s="6"/>
      <c r="T57" s="6"/>
      <c r="U57" s="6"/>
      <c r="V57" s="6"/>
      <c r="W57" s="6"/>
      <c r="X57" s="6"/>
      <c r="Y57" s="6"/>
      <c r="Z57" s="6"/>
      <c r="AA57" s="6"/>
      <c r="AB57" s="6"/>
      <c r="AC57" s="6"/>
      <c r="AD57" s="6"/>
      <c r="AE57" s="6"/>
      <c r="AF57" s="41"/>
      <c r="AG57" s="41"/>
      <c r="AH57" s="41"/>
    </row>
    <row r="58" spans="1:34" x14ac:dyDescent="0.25">
      <c r="A58" s="17"/>
      <c r="B58" s="10"/>
      <c r="C58" s="10"/>
      <c r="D58" s="17"/>
      <c r="E58" s="17"/>
      <c r="F58" s="17"/>
      <c r="G58" s="17"/>
      <c r="H58" s="17"/>
      <c r="I58" s="17"/>
      <c r="J58" s="17"/>
      <c r="K58" s="6"/>
      <c r="L58" s="6"/>
      <c r="M58" s="6"/>
      <c r="N58" s="6"/>
      <c r="O58" s="6"/>
      <c r="P58" s="6"/>
      <c r="Q58" s="6"/>
      <c r="R58" s="6"/>
      <c r="S58" s="6"/>
      <c r="T58" s="6"/>
      <c r="U58" s="6"/>
      <c r="V58" s="6"/>
      <c r="W58" s="6"/>
      <c r="X58" s="6"/>
      <c r="Y58" s="6"/>
      <c r="Z58" s="6"/>
      <c r="AA58" s="6"/>
      <c r="AB58" s="6"/>
      <c r="AC58" s="6"/>
      <c r="AD58" s="6"/>
      <c r="AE58" s="6"/>
      <c r="AF58" s="41"/>
      <c r="AG58" s="41"/>
      <c r="AH58" s="41"/>
    </row>
    <row r="59" spans="1:34" ht="17.25" x14ac:dyDescent="0.3">
      <c r="A59" s="222" t="s">
        <v>35</v>
      </c>
      <c r="B59" s="223"/>
      <c r="C59" s="223"/>
      <c r="D59" s="223"/>
      <c r="E59" s="223"/>
      <c r="F59" s="223"/>
      <c r="G59" s="223"/>
      <c r="H59" s="223"/>
      <c r="I59" s="223"/>
      <c r="J59" s="17"/>
      <c r="K59" s="6"/>
      <c r="L59" s="6"/>
      <c r="M59" s="6"/>
      <c r="N59" s="6"/>
      <c r="O59" s="6"/>
      <c r="P59" s="6"/>
      <c r="Q59" s="6"/>
      <c r="R59" s="6"/>
      <c r="S59" s="6"/>
      <c r="T59" s="6"/>
      <c r="U59" s="6"/>
      <c r="V59" s="6"/>
      <c r="W59" s="6"/>
      <c r="X59" s="6"/>
      <c r="Y59" s="6"/>
      <c r="Z59" s="6"/>
      <c r="AA59" s="6"/>
      <c r="AB59" s="6"/>
      <c r="AC59" s="6"/>
      <c r="AD59" s="6"/>
      <c r="AE59" s="6"/>
      <c r="AF59" s="41"/>
      <c r="AG59" s="41"/>
      <c r="AH59" s="41"/>
    </row>
    <row r="60" spans="1:34" ht="45" x14ac:dyDescent="0.25">
      <c r="A60" s="51" t="s">
        <v>26</v>
      </c>
      <c r="B60" s="51" t="s">
        <v>27</v>
      </c>
      <c r="C60" s="66" t="s">
        <v>5</v>
      </c>
      <c r="D60" s="51" t="s">
        <v>51</v>
      </c>
      <c r="E60" s="51" t="s">
        <v>52</v>
      </c>
      <c r="F60" s="51" t="s">
        <v>53</v>
      </c>
      <c r="G60" s="51" t="s">
        <v>28</v>
      </c>
      <c r="H60" s="51" t="s">
        <v>54</v>
      </c>
      <c r="I60" s="51" t="s">
        <v>29</v>
      </c>
      <c r="J60" s="51" t="s">
        <v>41</v>
      </c>
      <c r="K60" s="51" t="s">
        <v>46</v>
      </c>
      <c r="L60" s="17"/>
      <c r="M60" s="6"/>
      <c r="N60" s="6"/>
      <c r="O60" s="6"/>
      <c r="P60" s="6"/>
      <c r="Q60" s="6"/>
      <c r="R60" s="6"/>
      <c r="S60" s="6"/>
      <c r="T60" s="6"/>
      <c r="U60" s="6"/>
      <c r="V60" s="6"/>
      <c r="W60" s="6"/>
      <c r="X60" s="6"/>
      <c r="Y60" s="6"/>
      <c r="Z60" s="6"/>
      <c r="AA60" s="6"/>
      <c r="AB60" s="6"/>
      <c r="AC60" s="6"/>
      <c r="AD60" s="6"/>
      <c r="AE60" s="6"/>
      <c r="AF60" s="41"/>
      <c r="AG60" s="41"/>
      <c r="AH60" s="41"/>
    </row>
    <row r="61" spans="1:34" x14ac:dyDescent="0.25">
      <c r="A61" s="10"/>
      <c r="B61" s="10"/>
      <c r="C61" s="10"/>
      <c r="D61" s="10"/>
      <c r="E61" s="10"/>
      <c r="F61" s="10"/>
      <c r="G61" s="10"/>
      <c r="H61" s="10"/>
      <c r="I61" s="10"/>
      <c r="J61" s="10"/>
      <c r="K61" s="42"/>
      <c r="L61" s="17"/>
      <c r="M61" s="6"/>
      <c r="N61" s="6"/>
      <c r="O61" s="6"/>
      <c r="P61" s="6"/>
      <c r="Q61" s="6"/>
      <c r="R61" s="6"/>
      <c r="S61" s="6"/>
      <c r="T61" s="6"/>
      <c r="U61" s="6"/>
      <c r="V61" s="6"/>
      <c r="W61" s="6"/>
      <c r="X61" s="6"/>
      <c r="Y61" s="6"/>
      <c r="Z61" s="6"/>
      <c r="AA61" s="6"/>
      <c r="AB61" s="6"/>
      <c r="AC61" s="6"/>
      <c r="AD61" s="6"/>
      <c r="AE61" s="6"/>
      <c r="AF61" s="41"/>
      <c r="AG61" s="41"/>
      <c r="AH61" s="41"/>
    </row>
    <row r="62" spans="1:34" ht="27" customHeight="1" x14ac:dyDescent="0.25">
      <c r="A62" s="10"/>
      <c r="B62" s="10"/>
      <c r="C62" s="10"/>
      <c r="D62" s="10"/>
      <c r="E62" s="10"/>
      <c r="F62" s="10"/>
      <c r="G62" s="10"/>
      <c r="H62" s="10"/>
      <c r="I62" s="10"/>
      <c r="J62" s="10"/>
      <c r="K62" s="42"/>
      <c r="L62" s="17"/>
      <c r="M62" s="6"/>
      <c r="N62" s="6"/>
      <c r="O62" s="6"/>
      <c r="P62" s="6"/>
      <c r="Q62" s="6"/>
      <c r="R62" s="6"/>
      <c r="S62" s="6"/>
      <c r="T62" s="6"/>
      <c r="U62" s="6"/>
      <c r="V62" s="6"/>
      <c r="W62" s="6"/>
      <c r="X62" s="6"/>
      <c r="Y62" s="6"/>
      <c r="Z62" s="6"/>
      <c r="AA62" s="6"/>
      <c r="AB62" s="6"/>
      <c r="AC62" s="6"/>
      <c r="AD62" s="6"/>
      <c r="AE62" s="6"/>
      <c r="AF62" s="41"/>
      <c r="AG62" s="41"/>
      <c r="AH62" s="41"/>
    </row>
    <row r="63" spans="1:34" x14ac:dyDescent="0.25">
      <c r="A63" s="10"/>
      <c r="B63" s="10"/>
      <c r="C63" s="10"/>
      <c r="D63" s="10"/>
      <c r="E63" s="10"/>
      <c r="F63" s="10"/>
      <c r="G63" s="10"/>
      <c r="H63" s="10"/>
      <c r="I63" s="10"/>
      <c r="J63" s="10"/>
      <c r="K63" s="42"/>
      <c r="L63" s="17"/>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5">
      <c r="A64" s="10"/>
      <c r="B64" s="10"/>
      <c r="C64" s="10"/>
      <c r="D64" s="10"/>
      <c r="E64" s="10"/>
      <c r="F64" s="10"/>
      <c r="G64" s="10"/>
      <c r="H64" s="10"/>
      <c r="I64" s="10"/>
      <c r="J64" s="10"/>
      <c r="K64" s="42"/>
      <c r="L64" s="6"/>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5">
      <c r="A65" s="10"/>
      <c r="B65" s="10"/>
      <c r="C65" s="10"/>
      <c r="D65" s="10"/>
      <c r="E65" s="10"/>
      <c r="F65" s="10"/>
      <c r="G65" s="10"/>
      <c r="H65" s="10"/>
      <c r="I65" s="10"/>
      <c r="J65" s="10"/>
      <c r="K65" s="42"/>
      <c r="L65" s="6"/>
      <c r="M65" s="17"/>
      <c r="N65" s="6"/>
      <c r="O65" s="6"/>
      <c r="P65" s="6"/>
      <c r="Q65" s="6"/>
      <c r="R65" s="6"/>
      <c r="S65" s="6"/>
      <c r="T65" s="6"/>
      <c r="U65" s="6"/>
      <c r="V65" s="6"/>
      <c r="W65" s="6"/>
      <c r="X65" s="6"/>
      <c r="Y65" s="6"/>
      <c r="Z65" s="6"/>
      <c r="AA65" s="6"/>
      <c r="AB65" s="6"/>
      <c r="AC65" s="6"/>
      <c r="AD65" s="6"/>
      <c r="AE65" s="6"/>
      <c r="AF65" s="6"/>
      <c r="AG65" s="6"/>
      <c r="AH65" s="41"/>
    </row>
    <row r="66" spans="1:34" x14ac:dyDescent="0.25">
      <c r="A66" s="10"/>
      <c r="B66" s="10"/>
      <c r="C66" s="10"/>
      <c r="D66" s="10"/>
      <c r="E66" s="10"/>
      <c r="F66" s="10"/>
      <c r="G66" s="10"/>
      <c r="H66" s="10"/>
      <c r="I66" s="10"/>
      <c r="J66" s="10"/>
      <c r="K66" s="42"/>
      <c r="L66" s="6"/>
      <c r="M66" s="17"/>
      <c r="N66" s="6"/>
      <c r="O66" s="6"/>
      <c r="P66" s="6"/>
      <c r="Q66" s="6"/>
      <c r="R66" s="6"/>
      <c r="S66" s="6"/>
      <c r="T66" s="6"/>
      <c r="U66" s="6"/>
      <c r="V66" s="6"/>
      <c r="W66" s="6"/>
      <c r="X66" s="6"/>
      <c r="Y66" s="6"/>
      <c r="Z66" s="6"/>
      <c r="AA66" s="6"/>
      <c r="AB66" s="6"/>
      <c r="AC66" s="6"/>
      <c r="AD66" s="6"/>
      <c r="AE66" s="6"/>
      <c r="AF66" s="6"/>
      <c r="AG66" s="6"/>
      <c r="AH66" s="41"/>
    </row>
    <row r="67" spans="1:34" x14ac:dyDescent="0.25">
      <c r="A67" s="227" t="s">
        <v>7</v>
      </c>
      <c r="B67" s="228"/>
      <c r="C67" s="228"/>
      <c r="D67" s="228"/>
      <c r="E67" s="228"/>
      <c r="F67" s="228"/>
      <c r="G67" s="228"/>
      <c r="H67" s="233"/>
      <c r="I67" s="57">
        <f>SUM(I61:I66)</f>
        <v>0</v>
      </c>
      <c r="J67" s="58"/>
      <c r="K67" s="59">
        <f>SUM(K61:K66)</f>
        <v>0</v>
      </c>
      <c r="L67" s="6"/>
      <c r="M67" s="17"/>
      <c r="N67" s="6"/>
      <c r="O67" s="6"/>
      <c r="P67" s="6"/>
      <c r="Q67" s="6"/>
      <c r="R67" s="6"/>
      <c r="S67" s="6"/>
      <c r="T67" s="6"/>
      <c r="U67" s="6"/>
      <c r="V67" s="6"/>
      <c r="W67" s="6"/>
      <c r="X67" s="6"/>
      <c r="Y67" s="6"/>
      <c r="Z67" s="6"/>
      <c r="AA67" s="6"/>
      <c r="AB67" s="6"/>
      <c r="AC67" s="6"/>
      <c r="AD67" s="6"/>
      <c r="AE67" s="6"/>
      <c r="AF67" s="6"/>
      <c r="AG67" s="6"/>
      <c r="AH67" s="41"/>
    </row>
    <row r="68" spans="1:34" x14ac:dyDescent="0.25">
      <c r="A68" s="17"/>
      <c r="B68" s="10"/>
      <c r="C68" s="10"/>
      <c r="D68" s="17"/>
      <c r="E68" s="17"/>
      <c r="F68" s="17"/>
      <c r="G68" s="17"/>
      <c r="H68" s="17"/>
      <c r="I68" s="17"/>
      <c r="J68" s="17"/>
      <c r="K68" s="6"/>
      <c r="L68" s="6"/>
      <c r="M68" s="17"/>
      <c r="N68" s="6"/>
      <c r="O68" s="6"/>
      <c r="P68" s="6"/>
      <c r="Q68" s="6"/>
      <c r="R68" s="6"/>
      <c r="S68" s="6"/>
      <c r="T68" s="6"/>
      <c r="U68" s="6"/>
      <c r="V68" s="6"/>
      <c r="W68" s="6"/>
      <c r="X68" s="6"/>
      <c r="Y68" s="6"/>
      <c r="Z68" s="6"/>
      <c r="AA68" s="6"/>
      <c r="AB68" s="6"/>
      <c r="AC68" s="6"/>
      <c r="AD68" s="6"/>
      <c r="AE68" s="6"/>
      <c r="AF68" s="6"/>
      <c r="AG68" s="6"/>
      <c r="AH68" s="41"/>
    </row>
    <row r="69" spans="1:34" ht="17.25" x14ac:dyDescent="0.3">
      <c r="A69" s="222" t="s">
        <v>49</v>
      </c>
      <c r="B69" s="222"/>
      <c r="C69" s="222"/>
      <c r="D69" s="222"/>
      <c r="E69" s="222"/>
      <c r="F69" s="222"/>
      <c r="G69" s="222"/>
      <c r="H69" s="222"/>
      <c r="I69" s="222"/>
      <c r="J69" s="17"/>
      <c r="K69" s="6"/>
      <c r="L69" s="6"/>
      <c r="M69" s="17"/>
      <c r="N69" s="6"/>
      <c r="O69" s="6"/>
      <c r="P69" s="6"/>
      <c r="Q69" s="6"/>
      <c r="R69" s="6"/>
      <c r="S69" s="6"/>
      <c r="T69" s="6"/>
      <c r="U69" s="6"/>
      <c r="V69" s="6"/>
      <c r="W69" s="6"/>
      <c r="X69" s="6"/>
      <c r="Y69" s="6"/>
      <c r="Z69" s="6"/>
      <c r="AA69" s="6"/>
      <c r="AB69" s="6"/>
      <c r="AC69" s="6"/>
      <c r="AD69" s="6"/>
      <c r="AE69" s="6"/>
      <c r="AF69" s="6"/>
      <c r="AG69" s="6"/>
      <c r="AH69" s="41"/>
    </row>
    <row r="70" spans="1:34" ht="45" x14ac:dyDescent="0.25">
      <c r="A70" s="55" t="s">
        <v>26</v>
      </c>
      <c r="B70" s="55" t="s">
        <v>27</v>
      </c>
      <c r="C70" s="55" t="s">
        <v>51</v>
      </c>
      <c r="D70" s="55" t="s">
        <v>5</v>
      </c>
      <c r="E70" s="55" t="s">
        <v>43</v>
      </c>
      <c r="F70" s="55" t="s">
        <v>44</v>
      </c>
      <c r="G70" s="55" t="s">
        <v>28</v>
      </c>
      <c r="H70" s="55" t="s">
        <v>29</v>
      </c>
      <c r="I70" s="55" t="s">
        <v>41</v>
      </c>
      <c r="J70" s="55" t="s">
        <v>46</v>
      </c>
      <c r="K70" s="234" t="s">
        <v>36</v>
      </c>
      <c r="L70" s="234"/>
      <c r="M70" s="17"/>
      <c r="N70" s="6"/>
      <c r="O70" s="6"/>
      <c r="P70" s="6"/>
      <c r="Q70" s="6"/>
      <c r="R70" s="6"/>
      <c r="S70" s="6"/>
      <c r="T70" s="6"/>
      <c r="U70" s="6"/>
      <c r="V70" s="6"/>
      <c r="W70" s="6"/>
      <c r="X70" s="6"/>
      <c r="Y70" s="6"/>
      <c r="Z70" s="6"/>
      <c r="AA70" s="6"/>
      <c r="AB70" s="6"/>
      <c r="AC70" s="6"/>
      <c r="AD70" s="6"/>
      <c r="AE70" s="6"/>
      <c r="AF70" s="6"/>
      <c r="AG70" s="6"/>
      <c r="AH70" s="41"/>
    </row>
    <row r="71" spans="1:34" x14ac:dyDescent="0.25">
      <c r="A71" s="49"/>
      <c r="B71" s="49"/>
      <c r="C71" s="49"/>
      <c r="D71" s="49"/>
      <c r="E71" s="49"/>
      <c r="F71" s="49"/>
      <c r="G71" s="49"/>
      <c r="H71" s="49"/>
      <c r="I71" s="49"/>
      <c r="J71" s="49"/>
      <c r="K71" s="235"/>
      <c r="L71" s="235"/>
      <c r="M71" s="17"/>
      <c r="N71" s="6"/>
      <c r="O71" s="6"/>
      <c r="P71" s="6"/>
      <c r="Q71" s="6"/>
      <c r="R71" s="6"/>
      <c r="S71" s="6"/>
      <c r="T71" s="6"/>
      <c r="U71" s="6"/>
      <c r="V71" s="6"/>
      <c r="W71" s="6"/>
      <c r="X71" s="6"/>
      <c r="Y71" s="6"/>
      <c r="Z71" s="6"/>
      <c r="AA71" s="6"/>
      <c r="AB71" s="6"/>
      <c r="AC71" s="6"/>
      <c r="AD71" s="6"/>
      <c r="AE71" s="6"/>
      <c r="AF71" s="6"/>
      <c r="AG71" s="6"/>
      <c r="AH71" s="41"/>
    </row>
    <row r="72" spans="1:34" x14ac:dyDescent="0.25">
      <c r="A72" s="50"/>
      <c r="B72" s="50"/>
      <c r="C72" s="50"/>
      <c r="D72" s="50"/>
      <c r="E72" s="50"/>
      <c r="F72" s="50"/>
      <c r="G72" s="50"/>
      <c r="H72" s="50"/>
      <c r="I72" s="50"/>
      <c r="J72" s="50"/>
      <c r="K72" s="236"/>
      <c r="L72" s="236"/>
      <c r="M72" s="17"/>
      <c r="N72" s="6"/>
      <c r="O72" s="6"/>
      <c r="P72" s="6"/>
      <c r="Q72" s="6"/>
      <c r="R72" s="6"/>
      <c r="S72" s="6"/>
      <c r="T72" s="6"/>
      <c r="U72" s="6"/>
      <c r="V72" s="6"/>
      <c r="W72" s="6"/>
      <c r="X72" s="6"/>
      <c r="Y72" s="6"/>
      <c r="Z72" s="6"/>
      <c r="AA72" s="6"/>
      <c r="AB72" s="6"/>
      <c r="AC72" s="6"/>
      <c r="AD72" s="6"/>
      <c r="AE72" s="6"/>
      <c r="AF72" s="6"/>
      <c r="AG72" s="6"/>
      <c r="AH72" s="41"/>
    </row>
    <row r="73" spans="1:34" x14ac:dyDescent="0.25">
      <c r="A73" s="49"/>
      <c r="B73" s="49"/>
      <c r="C73" s="49"/>
      <c r="D73" s="49"/>
      <c r="E73" s="49"/>
      <c r="F73" s="49"/>
      <c r="G73" s="49"/>
      <c r="H73" s="49"/>
      <c r="I73" s="49"/>
      <c r="J73" s="49"/>
      <c r="K73" s="235"/>
      <c r="L73" s="235"/>
      <c r="M73" s="17"/>
      <c r="N73" s="6"/>
      <c r="O73" s="6"/>
      <c r="P73" s="6"/>
      <c r="Q73" s="6"/>
      <c r="R73" s="6"/>
      <c r="S73" s="6"/>
      <c r="T73" s="6"/>
      <c r="U73" s="6"/>
      <c r="V73" s="6"/>
      <c r="W73" s="6"/>
      <c r="X73" s="6"/>
      <c r="Y73" s="6"/>
      <c r="Z73" s="6"/>
      <c r="AA73" s="6"/>
      <c r="AB73" s="6"/>
      <c r="AC73" s="6"/>
      <c r="AD73" s="6"/>
      <c r="AE73" s="6"/>
      <c r="AF73" s="6"/>
      <c r="AG73" s="6"/>
      <c r="AH73" s="41"/>
    </row>
    <row r="74" spans="1:34" x14ac:dyDescent="0.25">
      <c r="A74" s="50"/>
      <c r="B74" s="50"/>
      <c r="C74" s="50"/>
      <c r="D74" s="50"/>
      <c r="E74" s="50"/>
      <c r="F74" s="50"/>
      <c r="G74" s="50"/>
      <c r="H74" s="50"/>
      <c r="I74" s="50"/>
      <c r="J74" s="50"/>
      <c r="K74" s="236"/>
      <c r="L74" s="236"/>
      <c r="M74" s="6"/>
      <c r="N74" s="6"/>
      <c r="O74" s="6"/>
      <c r="P74" s="6"/>
      <c r="Q74" s="6"/>
      <c r="R74" s="6"/>
      <c r="S74" s="6"/>
      <c r="T74" s="6"/>
      <c r="U74" s="6"/>
      <c r="V74" s="6"/>
      <c r="W74" s="6"/>
      <c r="X74" s="6"/>
      <c r="Y74" s="6"/>
      <c r="Z74" s="6"/>
      <c r="AA74" s="6"/>
      <c r="AB74" s="6"/>
      <c r="AC74" s="6"/>
      <c r="AD74" s="6"/>
      <c r="AE74" s="6"/>
      <c r="AF74" s="6"/>
      <c r="AG74" s="6"/>
      <c r="AH74" s="6"/>
    </row>
    <row r="75" spans="1:34" ht="15" customHeight="1" x14ac:dyDescent="0.25">
      <c r="A75" s="49"/>
      <c r="B75" s="49"/>
      <c r="C75" s="49"/>
      <c r="D75" s="49"/>
      <c r="E75" s="49"/>
      <c r="F75" s="49"/>
      <c r="G75" s="49"/>
      <c r="H75" s="49"/>
      <c r="I75" s="49"/>
      <c r="J75" s="49"/>
      <c r="K75" s="235"/>
      <c r="L75" s="235"/>
      <c r="M75" s="6"/>
      <c r="N75" s="6"/>
      <c r="O75" s="6"/>
      <c r="P75" s="6"/>
      <c r="Q75" s="6"/>
      <c r="R75" s="6"/>
      <c r="S75" s="6"/>
      <c r="T75" s="6"/>
      <c r="U75" s="6"/>
      <c r="V75" s="6"/>
      <c r="W75" s="6"/>
      <c r="X75" s="6"/>
      <c r="Y75" s="6"/>
      <c r="Z75" s="6"/>
      <c r="AA75" s="6"/>
      <c r="AB75" s="6"/>
      <c r="AC75" s="6"/>
      <c r="AD75" s="6"/>
      <c r="AE75" s="6"/>
      <c r="AF75" s="6"/>
      <c r="AG75" s="6"/>
      <c r="AH75" s="6"/>
    </row>
    <row r="76" spans="1:34" ht="60" customHeight="1" x14ac:dyDescent="0.25">
      <c r="A76" s="50"/>
      <c r="B76" s="50"/>
      <c r="C76" s="50"/>
      <c r="D76" s="50"/>
      <c r="E76" s="50"/>
      <c r="F76" s="50"/>
      <c r="G76" s="50"/>
      <c r="H76" s="50"/>
      <c r="I76" s="50"/>
      <c r="J76" s="50"/>
      <c r="K76" s="236"/>
      <c r="L76" s="236"/>
      <c r="M76" s="6"/>
      <c r="N76" s="6"/>
      <c r="O76" s="6"/>
      <c r="P76" s="6"/>
      <c r="Q76" s="6"/>
      <c r="R76" s="6"/>
      <c r="S76" s="6"/>
      <c r="T76" s="6"/>
      <c r="U76" s="6"/>
      <c r="V76" s="6"/>
      <c r="W76" s="6"/>
      <c r="X76" s="6"/>
      <c r="Y76" s="6"/>
      <c r="Z76" s="6"/>
      <c r="AA76" s="6"/>
      <c r="AB76" s="6"/>
      <c r="AC76" s="6"/>
      <c r="AD76" s="6"/>
      <c r="AE76" s="6"/>
      <c r="AF76" s="6"/>
      <c r="AG76" s="6"/>
      <c r="AH76" s="41"/>
    </row>
    <row r="77" spans="1:34" x14ac:dyDescent="0.25">
      <c r="A77" s="49"/>
      <c r="B77" s="49"/>
      <c r="C77" s="49"/>
      <c r="D77" s="49"/>
      <c r="E77" s="49"/>
      <c r="F77" s="49"/>
      <c r="G77" s="49"/>
      <c r="H77" s="49"/>
      <c r="I77" s="49"/>
      <c r="J77" s="49"/>
      <c r="K77" s="235"/>
      <c r="L77" s="235"/>
      <c r="M77" s="6"/>
      <c r="N77" s="6"/>
      <c r="O77" s="6"/>
      <c r="P77" s="6"/>
      <c r="Q77" s="6"/>
      <c r="R77" s="6"/>
      <c r="S77" s="6"/>
      <c r="T77" s="6"/>
      <c r="U77" s="6"/>
      <c r="V77" s="6"/>
      <c r="W77" s="6"/>
      <c r="X77" s="6"/>
      <c r="Y77" s="6"/>
      <c r="Z77" s="6"/>
      <c r="AA77" s="6"/>
      <c r="AB77" s="6"/>
      <c r="AC77" s="6"/>
      <c r="AD77" s="6"/>
      <c r="AE77" s="6"/>
      <c r="AF77" s="6"/>
      <c r="AG77" s="6"/>
      <c r="AH77" s="41"/>
    </row>
    <row r="78" spans="1:34" x14ac:dyDescent="0.25">
      <c r="A78" s="50"/>
      <c r="B78" s="50"/>
      <c r="C78" s="50"/>
      <c r="D78" s="50"/>
      <c r="E78" s="50"/>
      <c r="F78" s="50"/>
      <c r="G78" s="50"/>
      <c r="H78" s="50"/>
      <c r="I78" s="50"/>
      <c r="J78" s="50"/>
      <c r="K78" s="236"/>
      <c r="L78" s="236"/>
      <c r="M78" s="6"/>
      <c r="N78" s="6"/>
      <c r="O78" s="6"/>
      <c r="P78" s="6"/>
      <c r="Q78" s="6"/>
      <c r="R78" s="6"/>
      <c r="S78" s="6"/>
      <c r="T78" s="6"/>
      <c r="U78" s="6"/>
      <c r="V78" s="6"/>
      <c r="W78" s="6"/>
      <c r="X78" s="6"/>
      <c r="Y78" s="6"/>
      <c r="Z78" s="6"/>
      <c r="AA78" s="6"/>
      <c r="AB78" s="6"/>
      <c r="AC78" s="6"/>
      <c r="AD78" s="6"/>
      <c r="AE78" s="6"/>
      <c r="AF78" s="6"/>
      <c r="AG78" s="6"/>
      <c r="AH78" s="41"/>
    </row>
    <row r="79" spans="1:34" x14ac:dyDescent="0.25">
      <c r="A79" s="17"/>
      <c r="B79" s="10"/>
      <c r="C79" s="10"/>
      <c r="D79" s="17"/>
      <c r="E79" s="17"/>
      <c r="F79" s="17"/>
      <c r="G79" s="17"/>
      <c r="H79" s="17"/>
      <c r="I79" s="17"/>
      <c r="J79" s="17"/>
      <c r="K79" s="6"/>
      <c r="L79" s="6"/>
      <c r="M79" s="6"/>
      <c r="N79" s="6"/>
      <c r="O79" s="6"/>
      <c r="P79" s="6"/>
      <c r="Q79" s="6"/>
      <c r="R79" s="6"/>
      <c r="S79" s="6"/>
      <c r="T79" s="6"/>
      <c r="U79" s="6"/>
      <c r="V79" s="6"/>
      <c r="W79" s="6"/>
      <c r="X79" s="6"/>
      <c r="Y79" s="6"/>
      <c r="Z79" s="6"/>
      <c r="AA79" s="6"/>
      <c r="AB79" s="6"/>
      <c r="AC79" s="6"/>
      <c r="AD79" s="6"/>
      <c r="AE79" s="6"/>
      <c r="AF79" s="6"/>
      <c r="AG79" s="6"/>
      <c r="AH79" s="41"/>
    </row>
    <row r="80" spans="1:34" ht="17.25" x14ac:dyDescent="0.3">
      <c r="A80" s="222" t="s">
        <v>37</v>
      </c>
      <c r="B80" s="222"/>
      <c r="C80" s="222"/>
      <c r="D80" s="222"/>
      <c r="E80" s="222"/>
      <c r="F80" s="222"/>
      <c r="G80" s="222"/>
      <c r="H80" s="222"/>
      <c r="I80" s="222"/>
      <c r="J80" s="17"/>
      <c r="K80" s="6"/>
      <c r="L80" s="6"/>
      <c r="M80" s="6"/>
      <c r="N80" s="6"/>
      <c r="O80" s="6"/>
      <c r="P80" s="6"/>
      <c r="Q80" s="6"/>
      <c r="R80" s="6"/>
      <c r="S80" s="6"/>
      <c r="T80" s="6"/>
      <c r="U80" s="6"/>
      <c r="V80" s="6"/>
      <c r="W80" s="6"/>
      <c r="X80" s="6"/>
      <c r="Y80" s="6"/>
      <c r="Z80" s="6"/>
      <c r="AA80" s="6"/>
      <c r="AB80" s="6"/>
      <c r="AC80" s="6"/>
      <c r="AD80" s="6"/>
      <c r="AE80" s="6"/>
      <c r="AF80" s="6"/>
      <c r="AG80" s="6"/>
      <c r="AH80" s="41"/>
    </row>
    <row r="81" spans="1:34" ht="30" x14ac:dyDescent="0.25">
      <c r="A81" s="55" t="s">
        <v>26</v>
      </c>
      <c r="B81" s="55" t="s">
        <v>27</v>
      </c>
      <c r="C81" s="55" t="s">
        <v>26</v>
      </c>
      <c r="D81" s="55" t="s">
        <v>27</v>
      </c>
      <c r="E81" s="55" t="s">
        <v>5</v>
      </c>
      <c r="F81" s="55" t="s">
        <v>28</v>
      </c>
      <c r="G81" s="55" t="s">
        <v>42</v>
      </c>
      <c r="H81" s="55" t="s">
        <v>38</v>
      </c>
      <c r="I81" s="55" t="s">
        <v>39</v>
      </c>
      <c r="J81" s="234" t="s">
        <v>40</v>
      </c>
      <c r="K81" s="234"/>
      <c r="L81" s="234"/>
      <c r="M81" s="6"/>
      <c r="N81" s="6"/>
      <c r="O81" s="6"/>
      <c r="P81" s="6"/>
      <c r="Q81" s="6"/>
      <c r="R81" s="6"/>
      <c r="S81" s="6"/>
      <c r="T81" s="6"/>
      <c r="U81" s="6"/>
      <c r="V81" s="6"/>
      <c r="W81" s="6"/>
      <c r="X81" s="6"/>
      <c r="Y81" s="6"/>
      <c r="Z81" s="6"/>
      <c r="AA81" s="6"/>
      <c r="AB81" s="6"/>
      <c r="AC81" s="6"/>
      <c r="AD81" s="6"/>
      <c r="AE81" s="6"/>
      <c r="AF81" s="6"/>
      <c r="AG81" s="6"/>
      <c r="AH81" s="41"/>
    </row>
    <row r="82" spans="1:34" ht="73.5" customHeight="1" x14ac:dyDescent="0.25">
      <c r="A82" s="49"/>
      <c r="B82" s="49"/>
      <c r="C82" s="49" t="s">
        <v>467</v>
      </c>
      <c r="D82" s="49" t="s">
        <v>251</v>
      </c>
      <c r="E82" s="49" t="s">
        <v>130</v>
      </c>
      <c r="F82" s="49" t="s">
        <v>367</v>
      </c>
      <c r="G82" s="90" t="s">
        <v>125</v>
      </c>
      <c r="H82" s="49" t="s">
        <v>148</v>
      </c>
      <c r="I82" s="49" t="s">
        <v>368</v>
      </c>
      <c r="J82" s="235" t="s">
        <v>1098</v>
      </c>
      <c r="K82" s="235"/>
      <c r="L82" s="235"/>
      <c r="M82" s="6"/>
      <c r="N82" s="9"/>
      <c r="O82" s="6"/>
      <c r="P82" s="6"/>
      <c r="Q82" s="6"/>
      <c r="R82" s="6"/>
      <c r="S82" s="6"/>
      <c r="T82" s="6"/>
      <c r="U82" s="6"/>
      <c r="V82" s="6"/>
      <c r="W82" s="6"/>
      <c r="X82" s="6"/>
      <c r="Y82" s="6"/>
      <c r="Z82" s="6"/>
      <c r="AA82" s="6"/>
      <c r="AB82" s="6"/>
      <c r="AC82" s="6"/>
      <c r="AD82" s="6"/>
      <c r="AE82" s="6"/>
      <c r="AF82" s="6"/>
      <c r="AG82" s="6"/>
      <c r="AH82" s="41"/>
    </row>
    <row r="83" spans="1:34" ht="62.25" customHeight="1" x14ac:dyDescent="0.25">
      <c r="A83" s="50"/>
      <c r="B83" s="50"/>
      <c r="C83" s="93" t="s">
        <v>819</v>
      </c>
      <c r="D83" s="93" t="s">
        <v>1037</v>
      </c>
      <c r="E83" s="93" t="s">
        <v>1038</v>
      </c>
      <c r="F83" s="93" t="s">
        <v>86</v>
      </c>
      <c r="G83" s="94" t="s">
        <v>125</v>
      </c>
      <c r="H83" s="93" t="s">
        <v>782</v>
      </c>
      <c r="I83" s="93" t="s">
        <v>368</v>
      </c>
      <c r="J83" s="238" t="s">
        <v>1104</v>
      </c>
      <c r="K83" s="238"/>
      <c r="L83" s="238"/>
      <c r="M83" s="6"/>
      <c r="N83" s="9"/>
      <c r="O83" s="6"/>
      <c r="P83" s="6"/>
      <c r="Q83" s="6"/>
      <c r="R83" s="6"/>
      <c r="S83" s="6"/>
      <c r="T83" s="6"/>
      <c r="U83" s="6"/>
      <c r="V83" s="6"/>
      <c r="W83" s="6"/>
      <c r="X83" s="6"/>
      <c r="Y83" s="6"/>
      <c r="Z83" s="6"/>
      <c r="AA83" s="6"/>
      <c r="AB83" s="6"/>
      <c r="AC83" s="6"/>
      <c r="AD83" s="6"/>
      <c r="AE83" s="6"/>
      <c r="AF83" s="6"/>
      <c r="AG83" s="6"/>
      <c r="AH83" s="41"/>
    </row>
    <row r="84" spans="1:34" ht="66" customHeight="1" x14ac:dyDescent="0.25">
      <c r="A84" s="49"/>
      <c r="B84" s="49"/>
      <c r="C84" s="91" t="s">
        <v>1099</v>
      </c>
      <c r="D84" s="91" t="s">
        <v>1100</v>
      </c>
      <c r="E84" s="91" t="s">
        <v>1101</v>
      </c>
      <c r="F84" s="91" t="s">
        <v>86</v>
      </c>
      <c r="G84" s="92" t="s">
        <v>1102</v>
      </c>
      <c r="H84" s="91" t="s">
        <v>148</v>
      </c>
      <c r="I84" s="91" t="s">
        <v>912</v>
      </c>
      <c r="J84" s="237" t="s">
        <v>1103</v>
      </c>
      <c r="K84" s="237"/>
      <c r="L84" s="237"/>
      <c r="M84" s="6"/>
      <c r="N84" s="9"/>
      <c r="O84" s="6"/>
      <c r="P84" s="6"/>
      <c r="Q84" s="6"/>
      <c r="R84" s="6"/>
      <c r="S84" s="6"/>
      <c r="T84" s="6"/>
      <c r="U84" s="6"/>
      <c r="V84" s="6"/>
      <c r="W84" s="6"/>
      <c r="X84" s="6"/>
      <c r="Y84" s="6"/>
      <c r="Z84" s="6"/>
      <c r="AA84" s="6"/>
      <c r="AB84" s="6"/>
      <c r="AC84" s="6"/>
      <c r="AD84" s="6"/>
      <c r="AE84" s="6"/>
      <c r="AF84" s="6"/>
      <c r="AG84" s="6"/>
      <c r="AH84" s="41"/>
    </row>
    <row r="85" spans="1:34" ht="66" customHeight="1" x14ac:dyDescent="0.25">
      <c r="A85" s="50"/>
      <c r="B85" s="50"/>
      <c r="C85" s="50" t="s">
        <v>307</v>
      </c>
      <c r="D85" s="50" t="s">
        <v>593</v>
      </c>
      <c r="E85" s="50" t="s">
        <v>594</v>
      </c>
      <c r="F85" s="50" t="s">
        <v>86</v>
      </c>
      <c r="G85" s="89" t="s">
        <v>125</v>
      </c>
      <c r="H85" s="50" t="s">
        <v>148</v>
      </c>
      <c r="I85" s="50" t="s">
        <v>912</v>
      </c>
      <c r="J85" s="236" t="s">
        <v>1114</v>
      </c>
      <c r="K85" s="236"/>
      <c r="L85" s="236"/>
    </row>
    <row r="86" spans="1:34" ht="73.5" customHeight="1" x14ac:dyDescent="0.25">
      <c r="A86" s="49"/>
      <c r="B86" s="49"/>
      <c r="C86" s="91" t="s">
        <v>273</v>
      </c>
      <c r="D86" s="91" t="s">
        <v>274</v>
      </c>
      <c r="E86" s="91" t="s">
        <v>130</v>
      </c>
      <c r="F86" s="91" t="s">
        <v>86</v>
      </c>
      <c r="G86" s="92" t="s">
        <v>125</v>
      </c>
      <c r="H86" s="91" t="s">
        <v>148</v>
      </c>
      <c r="I86" s="91" t="s">
        <v>368</v>
      </c>
      <c r="J86" s="237" t="s">
        <v>1115</v>
      </c>
      <c r="K86" s="237"/>
      <c r="L86" s="237"/>
    </row>
    <row r="87" spans="1:34" ht="67.5" customHeight="1" x14ac:dyDescent="0.25">
      <c r="A87" s="50"/>
      <c r="B87" s="50"/>
      <c r="C87" s="50" t="s">
        <v>790</v>
      </c>
      <c r="D87" s="50" t="s">
        <v>476</v>
      </c>
      <c r="E87" s="50" t="s">
        <v>130</v>
      </c>
      <c r="F87" s="50" t="s">
        <v>86</v>
      </c>
      <c r="G87" s="89" t="s">
        <v>125</v>
      </c>
      <c r="H87" s="50" t="s">
        <v>782</v>
      </c>
      <c r="I87" s="50" t="s">
        <v>368</v>
      </c>
      <c r="J87" s="236" t="s">
        <v>1105</v>
      </c>
      <c r="K87" s="236"/>
      <c r="L87" s="236"/>
    </row>
    <row r="88" spans="1:34" ht="69" customHeight="1" x14ac:dyDescent="0.25">
      <c r="A88" s="49"/>
      <c r="B88" s="49"/>
      <c r="C88" s="144" t="s">
        <v>1106</v>
      </c>
      <c r="D88" s="144" t="s">
        <v>1107</v>
      </c>
      <c r="E88" s="144" t="s">
        <v>1108</v>
      </c>
      <c r="F88" s="144" t="s">
        <v>86</v>
      </c>
      <c r="G88" s="192" t="s">
        <v>125</v>
      </c>
      <c r="H88" s="144" t="s">
        <v>126</v>
      </c>
      <c r="I88" s="144" t="s">
        <v>368</v>
      </c>
      <c r="J88" s="240" t="s">
        <v>1109</v>
      </c>
      <c r="K88" s="240"/>
      <c r="L88" s="240"/>
    </row>
    <row r="89" spans="1:34" ht="63.75" customHeight="1" x14ac:dyDescent="0.25">
      <c r="A89" s="50"/>
      <c r="B89" s="50"/>
      <c r="C89" s="93" t="s">
        <v>583</v>
      </c>
      <c r="D89" s="93" t="s">
        <v>584</v>
      </c>
      <c r="E89" s="93" t="s">
        <v>1039</v>
      </c>
      <c r="F89" s="93" t="s">
        <v>86</v>
      </c>
      <c r="G89" s="94" t="s">
        <v>125</v>
      </c>
      <c r="H89" s="93" t="s">
        <v>782</v>
      </c>
      <c r="I89" s="93" t="s">
        <v>368</v>
      </c>
      <c r="J89" s="238" t="s">
        <v>1112</v>
      </c>
      <c r="K89" s="238"/>
      <c r="L89" s="238"/>
    </row>
    <row r="90" spans="1:34" ht="48.75" customHeight="1" x14ac:dyDescent="0.25">
      <c r="C90" s="91" t="s">
        <v>255</v>
      </c>
      <c r="D90" s="91" t="s">
        <v>473</v>
      </c>
      <c r="E90" s="91" t="s">
        <v>474</v>
      </c>
      <c r="F90" s="91" t="s">
        <v>86</v>
      </c>
      <c r="G90" s="92" t="s">
        <v>125</v>
      </c>
      <c r="H90" s="91" t="s">
        <v>782</v>
      </c>
      <c r="I90" s="91" t="s">
        <v>368</v>
      </c>
      <c r="J90" s="237" t="s">
        <v>1110</v>
      </c>
      <c r="K90" s="237"/>
      <c r="L90" s="237"/>
    </row>
    <row r="91" spans="1:34" ht="60.75" customHeight="1" x14ac:dyDescent="0.25">
      <c r="C91" s="50" t="s">
        <v>1027</v>
      </c>
      <c r="D91" s="50" t="s">
        <v>691</v>
      </c>
      <c r="E91" s="50" t="s">
        <v>692</v>
      </c>
      <c r="F91" s="50" t="s">
        <v>86</v>
      </c>
      <c r="G91" s="89" t="s">
        <v>125</v>
      </c>
      <c r="H91" s="50" t="s">
        <v>782</v>
      </c>
      <c r="I91" s="50" t="s">
        <v>368</v>
      </c>
      <c r="J91" s="236" t="s">
        <v>1111</v>
      </c>
      <c r="K91" s="236"/>
      <c r="L91" s="236"/>
    </row>
    <row r="92" spans="1:34" ht="52.5" customHeight="1" x14ac:dyDescent="0.25">
      <c r="C92" s="144" t="s">
        <v>786</v>
      </c>
      <c r="D92" s="144" t="s">
        <v>787</v>
      </c>
      <c r="E92" s="144" t="s">
        <v>130</v>
      </c>
      <c r="F92" s="144" t="s">
        <v>86</v>
      </c>
      <c r="G92" s="192" t="s">
        <v>125</v>
      </c>
      <c r="H92" s="144" t="s">
        <v>782</v>
      </c>
      <c r="I92" s="144" t="s">
        <v>368</v>
      </c>
      <c r="J92" s="240" t="s">
        <v>1113</v>
      </c>
      <c r="K92" s="240"/>
      <c r="L92" s="240"/>
    </row>
  </sheetData>
  <mergeCells count="38">
    <mergeCell ref="A9:G9"/>
    <mergeCell ref="A1:L1"/>
    <mergeCell ref="A2:L2"/>
    <mergeCell ref="A3:L3"/>
    <mergeCell ref="A6:G6"/>
    <mergeCell ref="A8:G8"/>
    <mergeCell ref="J83:L83"/>
    <mergeCell ref="J84:L84"/>
    <mergeCell ref="K71:L71"/>
    <mergeCell ref="A10:G10"/>
    <mergeCell ref="A11:G11"/>
    <mergeCell ref="A13:H13"/>
    <mergeCell ref="A15:H15"/>
    <mergeCell ref="A43:H43"/>
    <mergeCell ref="A45:H45"/>
    <mergeCell ref="A57:G57"/>
    <mergeCell ref="A59:I59"/>
    <mergeCell ref="A67:H67"/>
    <mergeCell ref="A69:I69"/>
    <mergeCell ref="K70:L70"/>
    <mergeCell ref="K77:L77"/>
    <mergeCell ref="K78:L78"/>
    <mergeCell ref="A80:I80"/>
    <mergeCell ref="J81:L81"/>
    <mergeCell ref="J82:L82"/>
    <mergeCell ref="K72:L72"/>
    <mergeCell ref="K73:L73"/>
    <mergeCell ref="K74:L74"/>
    <mergeCell ref="K75:L75"/>
    <mergeCell ref="K76:L76"/>
    <mergeCell ref="J90:L90"/>
    <mergeCell ref="J91:L91"/>
    <mergeCell ref="J92:L92"/>
    <mergeCell ref="J85:L85"/>
    <mergeCell ref="J86:L86"/>
    <mergeCell ref="J87:L87"/>
    <mergeCell ref="J88:L88"/>
    <mergeCell ref="J89:L89"/>
  </mergeCells>
  <hyperlinks>
    <hyperlink ref="C17" r:id="rId1" display="http://www.usa-reise.de/" xr:uid="{B870B619-2417-4044-8A5A-70A02D69E908}"/>
    <hyperlink ref="C18" r:id="rId2" display="http://www.weekend.at/" xr:uid="{D9B2B81E-11A2-41CD-82F3-59AA105B547D}"/>
    <hyperlink ref="L17" r:id="rId3" xr:uid="{8C2BD851-D3C5-4591-A15A-7259696F9A46}"/>
    <hyperlink ref="L18" r:id="rId4" xr:uid="{4526916C-47DC-484F-86F5-53C1D7DA7442}"/>
  </hyperlinks>
  <pageMargins left="0.7" right="0.7" top="0.75" bottom="0.75" header="0.3" footer="0.3"/>
  <pageSetup scale="57" fitToHeight="0" orientation="landscape" r:id="rId5"/>
  <rowBreaks count="1" manualBreakCount="1">
    <brk id="63" max="16383" man="1"/>
  </rowBreaks>
  <tableParts count="3">
    <tablePart r:id="rId6"/>
    <tablePart r:id="rId7"/>
    <tablePart r:id="rId8"/>
  </tablePart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91"/>
  <sheetViews>
    <sheetView topLeftCell="C83" workbookViewId="0">
      <selection activeCell="C87" sqref="C87:L87"/>
    </sheetView>
  </sheetViews>
  <sheetFormatPr baseColWidth="10" defaultColWidth="9.140625" defaultRowHeight="15" x14ac:dyDescent="0.25"/>
  <cols>
    <col min="1" max="1" width="20.42578125" hidden="1" customWidth="1"/>
    <col min="2" max="2" width="18.140625" hidden="1" customWidth="1"/>
    <col min="3" max="3" width="21"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1162</v>
      </c>
      <c r="B2" s="206"/>
      <c r="C2" s="206"/>
      <c r="D2" s="206"/>
      <c r="E2" s="206"/>
      <c r="F2" s="206"/>
      <c r="G2" s="206"/>
      <c r="H2" s="206"/>
      <c r="I2" s="206"/>
      <c r="J2" s="206"/>
      <c r="K2" s="206"/>
      <c r="L2" s="206"/>
    </row>
    <row r="3" spans="1:34" ht="17.25" x14ac:dyDescent="0.3">
      <c r="A3" s="230">
        <v>44774</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SUM(I42,H56,I66)</f>
        <v>2091203.1170000001</v>
      </c>
    </row>
    <row r="7" spans="1:34" x14ac:dyDescent="0.25">
      <c r="A7" s="69" t="s">
        <v>64</v>
      </c>
      <c r="B7" s="70"/>
      <c r="C7" s="70"/>
      <c r="D7" s="70"/>
      <c r="E7" s="70"/>
      <c r="F7" s="70"/>
      <c r="G7" s="70"/>
      <c r="H7" s="76">
        <f>H6+'July 22'!H7</f>
        <v>81471428.116999999</v>
      </c>
    </row>
    <row r="8" spans="1:34" x14ac:dyDescent="0.25">
      <c r="A8" s="213" t="s">
        <v>24</v>
      </c>
      <c r="B8" s="203"/>
      <c r="C8" s="203"/>
      <c r="D8" s="203"/>
      <c r="E8" s="203"/>
      <c r="F8" s="203"/>
      <c r="G8" s="203"/>
      <c r="H8" s="77">
        <f>SUM(K42,K66)</f>
        <v>140851</v>
      </c>
    </row>
    <row r="9" spans="1:34" x14ac:dyDescent="0.25">
      <c r="A9" s="213" t="s">
        <v>1</v>
      </c>
      <c r="B9" s="203"/>
      <c r="C9" s="203"/>
      <c r="D9" s="203"/>
      <c r="E9" s="203"/>
      <c r="F9" s="203"/>
      <c r="G9" s="203"/>
      <c r="H9" s="77">
        <f>H8+'July 22'!H9</f>
        <v>4672257</v>
      </c>
    </row>
    <row r="10" spans="1:34" x14ac:dyDescent="0.25">
      <c r="A10" s="213" t="s">
        <v>70</v>
      </c>
      <c r="B10" s="203"/>
      <c r="C10" s="203"/>
      <c r="D10" s="203"/>
      <c r="E10" s="203"/>
      <c r="F10" s="203"/>
      <c r="G10" s="203"/>
      <c r="H10" s="74">
        <v>25</v>
      </c>
    </row>
    <row r="11" spans="1:34" x14ac:dyDescent="0.25">
      <c r="A11" s="215" t="s">
        <v>71</v>
      </c>
      <c r="B11" s="216"/>
      <c r="C11" s="216"/>
      <c r="D11" s="216"/>
      <c r="E11" s="216"/>
      <c r="F11" s="216"/>
      <c r="G11" s="216"/>
      <c r="H11" s="78">
        <f>H10+'July 22'!H11</f>
        <v>252</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90" x14ac:dyDescent="0.25">
      <c r="A17" s="10"/>
      <c r="B17" s="10"/>
      <c r="C17" s="88" t="s">
        <v>1116</v>
      </c>
      <c r="D17" s="10" t="s">
        <v>1117</v>
      </c>
      <c r="E17" s="193" t="s">
        <v>1118</v>
      </c>
      <c r="F17" s="10" t="s">
        <v>1119</v>
      </c>
      <c r="G17" s="10" t="s">
        <v>86</v>
      </c>
      <c r="H17" s="10" t="s">
        <v>946</v>
      </c>
      <c r="I17" s="87">
        <v>420000</v>
      </c>
      <c r="J17" s="10" t="s">
        <v>88</v>
      </c>
      <c r="K17" s="42">
        <v>7642</v>
      </c>
      <c r="L17" s="88" t="s">
        <v>89</v>
      </c>
      <c r="M17" s="6"/>
      <c r="N17" s="6"/>
      <c r="O17" s="6"/>
      <c r="P17" s="6"/>
      <c r="Q17" s="6"/>
      <c r="R17" s="6"/>
      <c r="S17" s="6"/>
      <c r="T17" s="6"/>
      <c r="U17" s="6"/>
      <c r="V17" s="6"/>
      <c r="W17" s="6"/>
      <c r="X17" s="6"/>
      <c r="Y17" s="6"/>
      <c r="Z17" s="6"/>
      <c r="AA17" s="6"/>
      <c r="AB17" s="6"/>
      <c r="AC17" s="6"/>
      <c r="AD17" s="6"/>
      <c r="AE17" s="6"/>
      <c r="AF17" s="6"/>
      <c r="AG17" s="6"/>
      <c r="AH17" s="41"/>
    </row>
    <row r="18" spans="1:34" ht="82.5" customHeight="1" x14ac:dyDescent="0.25">
      <c r="A18" s="10"/>
      <c r="B18" s="10"/>
      <c r="C18" s="88" t="s">
        <v>1120</v>
      </c>
      <c r="D18" s="10" t="s">
        <v>1121</v>
      </c>
      <c r="E18" s="10" t="s">
        <v>1122</v>
      </c>
      <c r="F18" s="10" t="s">
        <v>1123</v>
      </c>
      <c r="G18" s="10" t="s">
        <v>86</v>
      </c>
      <c r="H18" s="10" t="s">
        <v>963</v>
      </c>
      <c r="I18" s="87">
        <v>100000</v>
      </c>
      <c r="J18" s="10" t="s">
        <v>88</v>
      </c>
      <c r="K18" s="42">
        <v>1814</v>
      </c>
      <c r="L18" s="88" t="s">
        <v>89</v>
      </c>
      <c r="M18" s="6"/>
      <c r="N18" s="6"/>
      <c r="O18" s="6"/>
      <c r="P18" s="6"/>
      <c r="Q18" s="6"/>
      <c r="R18" s="6"/>
      <c r="S18" s="6"/>
      <c r="T18" s="6"/>
      <c r="U18" s="6"/>
      <c r="V18" s="6"/>
      <c r="W18" s="6"/>
      <c r="X18" s="6"/>
      <c r="Y18" s="6"/>
      <c r="Z18" s="6"/>
      <c r="AA18" s="6"/>
      <c r="AB18" s="6"/>
      <c r="AC18" s="6"/>
      <c r="AD18" s="6"/>
      <c r="AE18" s="6"/>
      <c r="AF18" s="6"/>
      <c r="AG18" s="6"/>
      <c r="AH18" s="41"/>
    </row>
    <row r="19" spans="1:34" ht="409.5" x14ac:dyDescent="0.25">
      <c r="A19" s="10"/>
      <c r="B19" s="10"/>
      <c r="C19" s="88" t="s">
        <v>941</v>
      </c>
      <c r="D19" s="10" t="s">
        <v>1124</v>
      </c>
      <c r="E19" s="10" t="s">
        <v>1125</v>
      </c>
      <c r="F19" s="10" t="s">
        <v>1126</v>
      </c>
      <c r="G19" s="10" t="s">
        <v>86</v>
      </c>
      <c r="H19" s="10" t="s">
        <v>1127</v>
      </c>
      <c r="I19" s="10">
        <v>22.117000000000001</v>
      </c>
      <c r="J19" s="10" t="s">
        <v>88</v>
      </c>
      <c r="K19" s="42">
        <v>421</v>
      </c>
      <c r="L19" s="88" t="s">
        <v>89</v>
      </c>
      <c r="M19" s="6"/>
      <c r="N19" s="6"/>
      <c r="O19" s="6"/>
      <c r="P19" s="6"/>
      <c r="Q19" s="6"/>
      <c r="R19" s="6"/>
      <c r="S19" s="6"/>
      <c r="T19" s="6"/>
      <c r="U19" s="6"/>
      <c r="V19" s="6"/>
      <c r="W19" s="6"/>
      <c r="X19" s="6"/>
      <c r="Y19" s="6"/>
      <c r="Z19" s="6"/>
      <c r="AA19" s="6"/>
      <c r="AB19" s="6"/>
      <c r="AC19" s="6"/>
      <c r="AD19" s="6"/>
      <c r="AE19" s="6"/>
      <c r="AF19" s="6"/>
      <c r="AG19" s="6"/>
      <c r="AH19" s="41"/>
    </row>
    <row r="20" spans="1:34" ht="409.5" x14ac:dyDescent="0.25">
      <c r="A20" s="10"/>
      <c r="B20" s="10"/>
      <c r="C20" s="88" t="s">
        <v>82</v>
      </c>
      <c r="D20" s="10" t="s">
        <v>1124</v>
      </c>
      <c r="E20" s="10" t="s">
        <v>1125</v>
      </c>
      <c r="F20" s="10" t="s">
        <v>1128</v>
      </c>
      <c r="G20" s="10" t="s">
        <v>86</v>
      </c>
      <c r="H20" s="10" t="s">
        <v>1127</v>
      </c>
      <c r="I20" s="87">
        <v>50000</v>
      </c>
      <c r="J20" s="10" t="s">
        <v>88</v>
      </c>
      <c r="K20" s="42">
        <v>1022</v>
      </c>
      <c r="L20" s="88" t="s">
        <v>89</v>
      </c>
      <c r="M20" s="6"/>
      <c r="N20" s="6"/>
      <c r="O20" s="6"/>
      <c r="P20" s="6"/>
      <c r="Q20" s="6"/>
      <c r="R20" s="6"/>
      <c r="S20" s="6"/>
      <c r="T20" s="6"/>
      <c r="U20" s="6"/>
      <c r="V20" s="6"/>
      <c r="W20" s="6"/>
      <c r="X20" s="6"/>
      <c r="Y20" s="6"/>
      <c r="Z20" s="6"/>
      <c r="AA20" s="6"/>
      <c r="AB20" s="6"/>
      <c r="AC20" s="6"/>
      <c r="AD20" s="6"/>
      <c r="AE20" s="6"/>
      <c r="AF20" s="6"/>
      <c r="AG20" s="6"/>
      <c r="AH20" s="41"/>
    </row>
    <row r="21" spans="1:34" ht="60" x14ac:dyDescent="0.25">
      <c r="A21" s="10"/>
      <c r="B21" s="10"/>
      <c r="C21" s="86" t="s">
        <v>1129</v>
      </c>
      <c r="D21" s="10" t="s">
        <v>1012</v>
      </c>
      <c r="E21" s="10" t="s">
        <v>1013</v>
      </c>
      <c r="F21" s="10" t="s">
        <v>949</v>
      </c>
      <c r="G21" s="10" t="s">
        <v>86</v>
      </c>
      <c r="H21" s="10" t="s">
        <v>629</v>
      </c>
      <c r="I21" s="87">
        <v>5000</v>
      </c>
      <c r="J21" s="10" t="s">
        <v>180</v>
      </c>
      <c r="K21" s="42">
        <v>11477</v>
      </c>
      <c r="L21" s="115" t="s">
        <v>181</v>
      </c>
      <c r="M21" s="6"/>
      <c r="N21" s="6"/>
      <c r="O21" s="6"/>
      <c r="P21" s="6"/>
      <c r="Q21" s="6"/>
      <c r="R21" s="6"/>
      <c r="S21" s="6"/>
      <c r="T21" s="6"/>
      <c r="U21" s="6"/>
      <c r="V21" s="6"/>
      <c r="W21" s="6"/>
      <c r="X21" s="6"/>
      <c r="Y21" s="6"/>
      <c r="Z21" s="6"/>
      <c r="AA21" s="6"/>
      <c r="AB21" s="6"/>
      <c r="AC21" s="6"/>
      <c r="AD21" s="6"/>
      <c r="AE21" s="6"/>
      <c r="AF21" s="6"/>
      <c r="AG21" s="6"/>
      <c r="AH21" s="41"/>
    </row>
    <row r="22" spans="1:34" ht="60" x14ac:dyDescent="0.25">
      <c r="A22" s="10"/>
      <c r="B22" s="10"/>
      <c r="C22" s="10" t="s">
        <v>1130</v>
      </c>
      <c r="D22" s="10" t="s">
        <v>1012</v>
      </c>
      <c r="E22" s="10" t="s">
        <v>1013</v>
      </c>
      <c r="F22" s="23" t="s">
        <v>1131</v>
      </c>
      <c r="G22" s="10" t="s">
        <v>86</v>
      </c>
      <c r="H22" s="10" t="s">
        <v>629</v>
      </c>
      <c r="I22" s="87">
        <v>8000</v>
      </c>
      <c r="J22" s="10" t="s">
        <v>180</v>
      </c>
      <c r="K22" s="42">
        <v>11477</v>
      </c>
      <c r="L22" s="115" t="s">
        <v>181</v>
      </c>
      <c r="M22" s="6"/>
      <c r="N22" s="6"/>
      <c r="O22" s="6"/>
      <c r="P22" s="6"/>
      <c r="Q22" s="6"/>
      <c r="R22" s="6"/>
      <c r="S22" s="6"/>
      <c r="T22" s="6"/>
      <c r="U22" s="6"/>
      <c r="V22" s="6"/>
      <c r="W22" s="6"/>
      <c r="X22" s="6"/>
      <c r="Y22" s="6"/>
      <c r="Z22" s="6"/>
      <c r="AA22" s="6"/>
      <c r="AB22" s="6"/>
      <c r="AC22" s="6"/>
      <c r="AD22" s="6"/>
      <c r="AE22" s="6"/>
      <c r="AF22" s="6"/>
      <c r="AG22" s="6"/>
      <c r="AH22" s="41"/>
    </row>
    <row r="23" spans="1:34" ht="60" x14ac:dyDescent="0.25">
      <c r="A23" s="10"/>
      <c r="B23" s="10"/>
      <c r="C23" s="10" t="s">
        <v>1132</v>
      </c>
      <c r="D23" s="10" t="s">
        <v>1012</v>
      </c>
      <c r="E23" s="10" t="s">
        <v>1013</v>
      </c>
      <c r="F23" s="23" t="s">
        <v>983</v>
      </c>
      <c r="G23" s="10" t="s">
        <v>86</v>
      </c>
      <c r="H23" s="10" t="s">
        <v>629</v>
      </c>
      <c r="I23" s="87">
        <v>8000</v>
      </c>
      <c r="J23" s="10" t="s">
        <v>180</v>
      </c>
      <c r="K23" s="42">
        <v>11477</v>
      </c>
      <c r="L23" s="115" t="s">
        <v>181</v>
      </c>
      <c r="M23" s="6"/>
      <c r="N23" s="6"/>
      <c r="O23" s="6"/>
      <c r="P23" s="6"/>
      <c r="Q23" s="6"/>
      <c r="R23" s="6"/>
      <c r="S23" s="6"/>
      <c r="T23" s="6"/>
      <c r="U23" s="6"/>
      <c r="V23" s="6"/>
      <c r="W23" s="6"/>
      <c r="X23" s="6"/>
      <c r="Y23" s="6"/>
      <c r="Z23" s="6"/>
      <c r="AA23" s="6"/>
      <c r="AB23" s="6"/>
      <c r="AC23" s="6"/>
      <c r="AD23" s="6"/>
      <c r="AE23" s="6"/>
      <c r="AF23" s="6"/>
      <c r="AG23" s="6"/>
      <c r="AH23" s="41"/>
    </row>
    <row r="24" spans="1:34" ht="30" x14ac:dyDescent="0.25">
      <c r="A24" s="10"/>
      <c r="B24" s="10"/>
      <c r="C24" s="10" t="s">
        <v>355</v>
      </c>
      <c r="D24" s="10" t="s">
        <v>1133</v>
      </c>
      <c r="E24" s="10" t="s">
        <v>1134</v>
      </c>
      <c r="F24" s="23" t="s">
        <v>1135</v>
      </c>
      <c r="G24" s="10" t="s">
        <v>86</v>
      </c>
      <c r="H24" s="10" t="s">
        <v>1136</v>
      </c>
      <c r="I24" s="87">
        <v>130000</v>
      </c>
      <c r="J24" s="10" t="s">
        <v>180</v>
      </c>
      <c r="K24" s="42">
        <v>34960</v>
      </c>
      <c r="L24" s="115" t="s">
        <v>181</v>
      </c>
      <c r="M24" s="6"/>
      <c r="N24" s="6"/>
      <c r="O24" s="6"/>
      <c r="P24" s="6"/>
      <c r="Q24" s="6"/>
      <c r="R24" s="6"/>
      <c r="S24" s="6"/>
      <c r="T24" s="6"/>
      <c r="U24" s="6"/>
      <c r="V24" s="6"/>
      <c r="W24" s="6"/>
      <c r="X24" s="6"/>
      <c r="Y24" s="6"/>
      <c r="Z24" s="6"/>
      <c r="AA24" s="6"/>
      <c r="AB24" s="6"/>
      <c r="AC24" s="6"/>
      <c r="AD24" s="6"/>
      <c r="AE24" s="6"/>
      <c r="AF24" s="6"/>
      <c r="AG24" s="6"/>
      <c r="AH24" s="41"/>
    </row>
    <row r="25" spans="1:34" ht="45" x14ac:dyDescent="0.25">
      <c r="A25" s="10"/>
      <c r="B25" s="10"/>
      <c r="C25" s="10" t="s">
        <v>1137</v>
      </c>
      <c r="D25" s="10" t="s">
        <v>1138</v>
      </c>
      <c r="E25" s="10" t="s">
        <v>1139</v>
      </c>
      <c r="F25" s="23" t="s">
        <v>1140</v>
      </c>
      <c r="G25" s="10" t="s">
        <v>86</v>
      </c>
      <c r="H25" s="10" t="s">
        <v>406</v>
      </c>
      <c r="I25" s="87">
        <v>26000</v>
      </c>
      <c r="J25" s="10" t="s">
        <v>180</v>
      </c>
      <c r="K25" s="42">
        <v>16066</v>
      </c>
      <c r="L25" s="115" t="s">
        <v>181</v>
      </c>
      <c r="M25" s="6"/>
      <c r="N25" s="6"/>
      <c r="O25" s="6"/>
      <c r="P25" s="6"/>
      <c r="Q25" s="6"/>
      <c r="R25" s="6"/>
      <c r="S25" s="6"/>
      <c r="T25" s="6"/>
      <c r="U25" s="6"/>
      <c r="V25" s="6"/>
      <c r="W25" s="6"/>
      <c r="X25" s="6"/>
      <c r="Y25" s="6"/>
      <c r="Z25" s="6"/>
      <c r="AA25" s="6"/>
      <c r="AB25" s="6"/>
      <c r="AC25" s="6"/>
      <c r="AD25" s="6"/>
      <c r="AE25" s="6"/>
      <c r="AF25" s="6"/>
      <c r="AG25" s="6"/>
      <c r="AH25" s="41"/>
    </row>
    <row r="26" spans="1:34" ht="45" x14ac:dyDescent="0.25">
      <c r="A26" s="10"/>
      <c r="B26" s="10"/>
      <c r="C26" s="10" t="s">
        <v>1141</v>
      </c>
      <c r="D26" s="10" t="s">
        <v>1138</v>
      </c>
      <c r="E26" s="10" t="s">
        <v>1139</v>
      </c>
      <c r="F26" s="23" t="s">
        <v>1140</v>
      </c>
      <c r="G26" s="10" t="s">
        <v>86</v>
      </c>
      <c r="H26" s="10" t="s">
        <v>406</v>
      </c>
      <c r="I26" s="87">
        <v>69000</v>
      </c>
      <c r="J26" s="10" t="s">
        <v>180</v>
      </c>
      <c r="K26" s="42">
        <v>21077</v>
      </c>
      <c r="L26" s="115" t="s">
        <v>181</v>
      </c>
      <c r="M26" s="6"/>
      <c r="N26" s="6"/>
      <c r="O26" s="6"/>
      <c r="P26" s="6"/>
      <c r="Q26" s="6"/>
      <c r="R26" s="6"/>
      <c r="S26" s="6"/>
      <c r="T26" s="6"/>
      <c r="U26" s="6"/>
      <c r="V26" s="6"/>
      <c r="W26" s="6"/>
      <c r="X26" s="6"/>
      <c r="Y26" s="6"/>
      <c r="Z26" s="6"/>
      <c r="AA26" s="6"/>
      <c r="AB26" s="6"/>
      <c r="AC26" s="6"/>
      <c r="AD26" s="6"/>
      <c r="AE26" s="6"/>
      <c r="AF26" s="6"/>
      <c r="AG26" s="6"/>
      <c r="AH26" s="41"/>
    </row>
    <row r="27" spans="1:34" ht="90" x14ac:dyDescent="0.25">
      <c r="A27" s="10"/>
      <c r="B27" s="10"/>
      <c r="C27" s="10" t="s">
        <v>1142</v>
      </c>
      <c r="D27" s="10" t="s">
        <v>1143</v>
      </c>
      <c r="E27" s="10" t="s">
        <v>968</v>
      </c>
      <c r="F27" s="10" t="s">
        <v>1144</v>
      </c>
      <c r="G27" s="10" t="s">
        <v>86</v>
      </c>
      <c r="H27" s="10" t="s">
        <v>970</v>
      </c>
      <c r="I27" s="87">
        <v>70000</v>
      </c>
      <c r="J27" s="10" t="s">
        <v>180</v>
      </c>
      <c r="K27" s="42">
        <v>2848</v>
      </c>
      <c r="L27" s="115" t="s">
        <v>181</v>
      </c>
      <c r="M27" s="6"/>
      <c r="N27" s="6"/>
      <c r="O27" s="6"/>
      <c r="P27" s="6"/>
      <c r="Q27" s="6"/>
      <c r="R27" s="6"/>
      <c r="S27" s="6"/>
      <c r="T27" s="6"/>
      <c r="U27" s="6"/>
      <c r="V27" s="6"/>
      <c r="W27" s="6"/>
      <c r="X27" s="6"/>
      <c r="Y27" s="6"/>
      <c r="Z27" s="6"/>
      <c r="AA27" s="6"/>
      <c r="AB27" s="6"/>
      <c r="AC27" s="6"/>
      <c r="AD27" s="6"/>
      <c r="AE27" s="6"/>
      <c r="AF27" s="6"/>
      <c r="AG27" s="6"/>
      <c r="AH27" s="41"/>
    </row>
    <row r="28" spans="1:34" ht="27" customHeight="1" x14ac:dyDescent="0.25">
      <c r="A28" s="10"/>
      <c r="B28" s="10"/>
      <c r="C28" s="10" t="s">
        <v>1142</v>
      </c>
      <c r="D28" s="10" t="s">
        <v>1145</v>
      </c>
      <c r="E28" s="10" t="s">
        <v>1146</v>
      </c>
      <c r="F28" s="10" t="s">
        <v>1144</v>
      </c>
      <c r="G28" s="10" t="s">
        <v>86</v>
      </c>
      <c r="H28" s="10" t="s">
        <v>946</v>
      </c>
      <c r="I28" s="87">
        <v>70000</v>
      </c>
      <c r="J28" s="10" t="s">
        <v>180</v>
      </c>
      <c r="K28" s="42">
        <v>2848</v>
      </c>
      <c r="L28" s="115" t="s">
        <v>181</v>
      </c>
      <c r="M28" s="46"/>
      <c r="N28" s="46"/>
      <c r="O28" s="6"/>
      <c r="P28" s="6"/>
      <c r="Q28" s="6"/>
      <c r="R28" s="6"/>
      <c r="S28" s="6"/>
      <c r="T28" s="6"/>
      <c r="U28" s="6"/>
      <c r="V28" s="6"/>
      <c r="W28" s="6"/>
      <c r="X28" s="6"/>
      <c r="Y28" s="6"/>
      <c r="Z28" s="6"/>
      <c r="AA28" s="6"/>
      <c r="AB28" s="6"/>
      <c r="AC28" s="6"/>
      <c r="AD28" s="6"/>
      <c r="AE28" s="6"/>
      <c r="AF28" s="6"/>
      <c r="AG28" s="6"/>
      <c r="AH28" s="41"/>
    </row>
    <row r="29" spans="1:34" ht="90" x14ac:dyDescent="0.25">
      <c r="A29" s="10"/>
      <c r="B29" s="10"/>
      <c r="C29" s="10" t="s">
        <v>1147</v>
      </c>
      <c r="D29" s="10" t="s">
        <v>1143</v>
      </c>
      <c r="E29" s="10" t="s">
        <v>1148</v>
      </c>
      <c r="F29" s="10" t="s">
        <v>1149</v>
      </c>
      <c r="G29" s="10" t="s">
        <v>86</v>
      </c>
      <c r="H29" s="10" t="s">
        <v>970</v>
      </c>
      <c r="I29" s="87">
        <v>13888</v>
      </c>
      <c r="J29" s="10" t="s">
        <v>180</v>
      </c>
      <c r="K29" s="42">
        <v>927</v>
      </c>
      <c r="L29" s="115" t="s">
        <v>181</v>
      </c>
      <c r="M29" s="6"/>
      <c r="N29" s="6"/>
      <c r="O29" s="17"/>
      <c r="P29" s="6"/>
      <c r="Q29" s="6"/>
      <c r="R29" s="6"/>
      <c r="S29" s="6"/>
      <c r="T29" s="6"/>
      <c r="U29" s="6"/>
      <c r="V29" s="6"/>
      <c r="W29" s="6"/>
      <c r="X29" s="6"/>
      <c r="Y29" s="6"/>
      <c r="Z29" s="6"/>
      <c r="AA29" s="6"/>
      <c r="AB29" s="6"/>
      <c r="AC29" s="6"/>
      <c r="AD29" s="6"/>
      <c r="AE29" s="6"/>
      <c r="AF29" s="6"/>
      <c r="AG29" s="6"/>
      <c r="AH29" s="6"/>
    </row>
    <row r="30" spans="1:34" ht="90" x14ac:dyDescent="0.25">
      <c r="A30" s="10"/>
      <c r="B30" s="10"/>
      <c r="C30" s="10" t="s">
        <v>1150</v>
      </c>
      <c r="D30" s="10" t="s">
        <v>1143</v>
      </c>
      <c r="E30" s="10" t="s">
        <v>1148</v>
      </c>
      <c r="F30" s="10" t="s">
        <v>1149</v>
      </c>
      <c r="G30" s="10" t="s">
        <v>86</v>
      </c>
      <c r="H30" s="10" t="s">
        <v>970</v>
      </c>
      <c r="I30" s="87">
        <v>7852</v>
      </c>
      <c r="J30" s="10" t="s">
        <v>180</v>
      </c>
      <c r="K30" s="42">
        <v>662</v>
      </c>
      <c r="L30" s="115" t="s">
        <v>181</v>
      </c>
      <c r="M30" s="6"/>
      <c r="N30" s="6"/>
      <c r="O30" s="6"/>
      <c r="P30" s="6"/>
      <c r="Q30" s="6"/>
      <c r="R30" s="6"/>
      <c r="S30" s="6"/>
      <c r="T30" s="6"/>
      <c r="U30" s="6"/>
      <c r="V30" s="6"/>
      <c r="W30" s="6"/>
      <c r="X30" s="6"/>
      <c r="Y30" s="6"/>
      <c r="Z30" s="6"/>
      <c r="AA30" s="6"/>
      <c r="AB30" s="6"/>
      <c r="AC30" s="6"/>
      <c r="AD30" s="6"/>
      <c r="AE30" s="6"/>
      <c r="AF30" s="6"/>
      <c r="AG30" s="6"/>
      <c r="AH30" s="6"/>
    </row>
    <row r="31" spans="1:34" ht="60" customHeight="1" x14ac:dyDescent="0.25">
      <c r="A31" s="10"/>
      <c r="B31" s="10"/>
      <c r="C31" s="10" t="s">
        <v>1151</v>
      </c>
      <c r="D31" s="10" t="s">
        <v>1143</v>
      </c>
      <c r="E31" s="10" t="s">
        <v>1148</v>
      </c>
      <c r="F31" s="10" t="s">
        <v>1149</v>
      </c>
      <c r="G31" s="10" t="s">
        <v>86</v>
      </c>
      <c r="H31" s="10" t="s">
        <v>970</v>
      </c>
      <c r="I31" s="87">
        <v>17119</v>
      </c>
      <c r="J31" s="10" t="s">
        <v>180</v>
      </c>
      <c r="K31" s="42">
        <v>1138</v>
      </c>
      <c r="L31" s="115" t="s">
        <v>181</v>
      </c>
      <c r="M31" s="6"/>
      <c r="N31" s="40"/>
      <c r="O31" s="40"/>
      <c r="P31" s="40"/>
      <c r="Q31" s="40"/>
      <c r="R31" s="40"/>
      <c r="S31" s="40"/>
      <c r="T31" s="40"/>
      <c r="U31" s="40"/>
      <c r="V31" s="40"/>
      <c r="W31" s="40"/>
      <c r="X31" s="40"/>
      <c r="Y31" s="40"/>
      <c r="Z31" s="40"/>
      <c r="AA31" s="40"/>
      <c r="AB31" s="40"/>
      <c r="AC31" s="40"/>
      <c r="AD31" s="40"/>
      <c r="AE31" s="40"/>
      <c r="AF31" s="40"/>
      <c r="AG31" s="40"/>
      <c r="AH31" s="41"/>
    </row>
    <row r="32" spans="1:34" ht="90" x14ac:dyDescent="0.25">
      <c r="A32" s="10"/>
      <c r="B32" s="10"/>
      <c r="C32" s="10" t="s">
        <v>1152</v>
      </c>
      <c r="D32" s="10" t="s">
        <v>1143</v>
      </c>
      <c r="E32" s="10" t="s">
        <v>1148</v>
      </c>
      <c r="F32" s="10" t="s">
        <v>1149</v>
      </c>
      <c r="G32" s="10" t="s">
        <v>86</v>
      </c>
      <c r="H32" s="10" t="s">
        <v>970</v>
      </c>
      <c r="I32" s="87">
        <v>5159</v>
      </c>
      <c r="J32" s="10" t="s">
        <v>180</v>
      </c>
      <c r="K32" s="42">
        <v>609</v>
      </c>
      <c r="L32" s="115" t="s">
        <v>181</v>
      </c>
      <c r="M32" s="6"/>
      <c r="N32" s="6"/>
      <c r="O32" s="6"/>
      <c r="P32" s="6"/>
      <c r="Q32" s="6"/>
      <c r="R32" s="6"/>
      <c r="S32" s="6"/>
      <c r="T32" s="6"/>
      <c r="U32" s="6"/>
      <c r="V32" s="6"/>
      <c r="W32" s="6"/>
      <c r="X32" s="6"/>
      <c r="Y32" s="6"/>
      <c r="Z32" s="6"/>
      <c r="AA32" s="6"/>
      <c r="AB32" s="6"/>
      <c r="AC32" s="6"/>
      <c r="AD32" s="6"/>
      <c r="AE32" s="6"/>
      <c r="AF32" s="6"/>
      <c r="AG32" s="6"/>
      <c r="AH32" s="41"/>
    </row>
    <row r="33" spans="1:34" ht="90" x14ac:dyDescent="0.25">
      <c r="A33" s="10"/>
      <c r="B33" s="10"/>
      <c r="C33" s="10" t="s">
        <v>1153</v>
      </c>
      <c r="D33" s="10" t="s">
        <v>1143</v>
      </c>
      <c r="E33" s="10" t="s">
        <v>1148</v>
      </c>
      <c r="F33" s="10" t="s">
        <v>1149</v>
      </c>
      <c r="G33" s="10" t="s">
        <v>86</v>
      </c>
      <c r="H33" s="10" t="s">
        <v>970</v>
      </c>
      <c r="I33" s="87">
        <v>296000</v>
      </c>
      <c r="J33" s="10" t="s">
        <v>180</v>
      </c>
      <c r="K33" s="42">
        <v>3153</v>
      </c>
      <c r="L33" s="115" t="s">
        <v>181</v>
      </c>
      <c r="M33" s="6"/>
      <c r="N33" s="6"/>
      <c r="O33" s="6"/>
      <c r="P33" s="6"/>
      <c r="Q33" s="6"/>
      <c r="R33" s="6"/>
      <c r="S33" s="6"/>
      <c r="T33" s="6"/>
      <c r="U33" s="6"/>
      <c r="V33" s="6"/>
      <c r="W33" s="6"/>
      <c r="X33" s="6"/>
      <c r="Y33" s="6"/>
      <c r="Z33" s="6"/>
      <c r="AA33" s="6"/>
      <c r="AB33" s="6"/>
      <c r="AC33" s="6"/>
      <c r="AD33" s="6"/>
      <c r="AE33" s="6"/>
      <c r="AF33" s="6"/>
      <c r="AG33" s="6"/>
      <c r="AH33" s="41"/>
    </row>
    <row r="34" spans="1:34" ht="90" x14ac:dyDescent="0.25">
      <c r="A34" s="10"/>
      <c r="B34" s="10"/>
      <c r="C34" s="10" t="s">
        <v>1154</v>
      </c>
      <c r="D34" s="10" t="s">
        <v>1143</v>
      </c>
      <c r="E34" s="10" t="s">
        <v>1148</v>
      </c>
      <c r="F34" s="10" t="s">
        <v>1149</v>
      </c>
      <c r="G34" s="10" t="s">
        <v>86</v>
      </c>
      <c r="H34" s="10" t="s">
        <v>970</v>
      </c>
      <c r="I34" s="87">
        <v>296000</v>
      </c>
      <c r="J34" s="10" t="s">
        <v>180</v>
      </c>
      <c r="K34" s="42">
        <v>3153</v>
      </c>
      <c r="L34" s="115" t="s">
        <v>181</v>
      </c>
      <c r="M34" s="6"/>
      <c r="N34" s="6"/>
      <c r="O34" s="6"/>
      <c r="P34" s="6"/>
      <c r="Q34" s="6"/>
      <c r="R34" s="6"/>
      <c r="S34" s="6"/>
      <c r="T34" s="6"/>
      <c r="U34" s="6"/>
      <c r="V34" s="6"/>
      <c r="W34" s="6"/>
      <c r="X34" s="6"/>
      <c r="Y34" s="6"/>
      <c r="Z34" s="6"/>
      <c r="AA34" s="6"/>
      <c r="AB34" s="6"/>
      <c r="AC34" s="6"/>
      <c r="AD34" s="6"/>
      <c r="AE34" s="6"/>
      <c r="AF34" s="6"/>
      <c r="AG34" s="6"/>
      <c r="AH34" s="41"/>
    </row>
    <row r="35" spans="1:34" ht="90" x14ac:dyDescent="0.25">
      <c r="A35" s="10"/>
      <c r="B35" s="10"/>
      <c r="C35" s="10" t="s">
        <v>1155</v>
      </c>
      <c r="D35" s="10" t="s">
        <v>1143</v>
      </c>
      <c r="E35" s="10" t="s">
        <v>1148</v>
      </c>
      <c r="F35" s="10" t="s">
        <v>1149</v>
      </c>
      <c r="G35" s="10" t="s">
        <v>86</v>
      </c>
      <c r="H35" s="10" t="s">
        <v>970</v>
      </c>
      <c r="I35" s="87">
        <v>227000</v>
      </c>
      <c r="J35" s="10" t="s">
        <v>180</v>
      </c>
      <c r="K35" s="42">
        <v>2014</v>
      </c>
      <c r="L35" s="115" t="s">
        <v>181</v>
      </c>
      <c r="M35" s="6"/>
      <c r="N35" s="6"/>
      <c r="O35" s="6"/>
      <c r="P35" s="6"/>
      <c r="Q35" s="6"/>
      <c r="R35" s="6"/>
      <c r="S35" s="6"/>
      <c r="T35" s="6"/>
      <c r="U35" s="6"/>
      <c r="V35" s="6"/>
      <c r="W35" s="6"/>
      <c r="X35" s="6"/>
      <c r="Y35" s="6"/>
      <c r="Z35" s="6"/>
      <c r="AA35" s="6"/>
      <c r="AB35" s="6"/>
      <c r="AC35" s="6"/>
      <c r="AD35" s="6"/>
      <c r="AE35" s="6"/>
      <c r="AF35" s="6"/>
      <c r="AG35" s="6"/>
      <c r="AH35" s="41"/>
    </row>
    <row r="36" spans="1:34" ht="90" x14ac:dyDescent="0.25">
      <c r="A36" s="10"/>
      <c r="B36" s="10"/>
      <c r="C36" s="10" t="s">
        <v>1156</v>
      </c>
      <c r="D36" s="10" t="s">
        <v>1143</v>
      </c>
      <c r="E36" s="10" t="s">
        <v>1148</v>
      </c>
      <c r="F36" s="10" t="s">
        <v>1149</v>
      </c>
      <c r="G36" s="10" t="s">
        <v>86</v>
      </c>
      <c r="H36" s="10" t="s">
        <v>970</v>
      </c>
      <c r="I36" s="87">
        <v>227000</v>
      </c>
      <c r="J36" s="10" t="s">
        <v>180</v>
      </c>
      <c r="K36" s="42">
        <v>2014</v>
      </c>
      <c r="L36" s="115" t="s">
        <v>181</v>
      </c>
      <c r="M36" s="6"/>
      <c r="N36" s="6"/>
      <c r="O36" s="6"/>
      <c r="P36" s="6"/>
      <c r="Q36" s="6"/>
      <c r="R36" s="6"/>
      <c r="S36" s="6"/>
      <c r="T36" s="6"/>
      <c r="U36" s="6"/>
      <c r="V36" s="6"/>
      <c r="W36" s="6"/>
      <c r="X36" s="6"/>
      <c r="Y36" s="6"/>
      <c r="Z36" s="6"/>
      <c r="AA36" s="6"/>
      <c r="AB36" s="6"/>
      <c r="AC36" s="6"/>
      <c r="AD36" s="6"/>
      <c r="AE36" s="6"/>
      <c r="AF36" s="6"/>
      <c r="AG36" s="6"/>
      <c r="AH36" s="41"/>
    </row>
    <row r="37" spans="1:34" ht="90" x14ac:dyDescent="0.25">
      <c r="A37" s="10"/>
      <c r="B37" s="10"/>
      <c r="C37" s="10" t="s">
        <v>1157</v>
      </c>
      <c r="D37" s="10" t="s">
        <v>1143</v>
      </c>
      <c r="E37" s="10" t="s">
        <v>1148</v>
      </c>
      <c r="F37" s="10" t="s">
        <v>1149</v>
      </c>
      <c r="G37" s="10" t="s">
        <v>86</v>
      </c>
      <c r="H37" s="10" t="s">
        <v>970</v>
      </c>
      <c r="I37" s="87">
        <v>19720</v>
      </c>
      <c r="J37" s="10" t="s">
        <v>180</v>
      </c>
      <c r="K37" s="42">
        <v>980</v>
      </c>
      <c r="L37" s="115" t="s">
        <v>181</v>
      </c>
      <c r="M37" s="6"/>
      <c r="N37" s="6"/>
      <c r="O37" s="6"/>
      <c r="P37" s="6"/>
      <c r="Q37" s="6"/>
      <c r="R37" s="6"/>
      <c r="S37" s="6"/>
      <c r="T37" s="6"/>
      <c r="U37" s="6"/>
      <c r="V37" s="6"/>
      <c r="W37" s="6"/>
      <c r="X37" s="6"/>
      <c r="Y37" s="6"/>
      <c r="Z37" s="6"/>
      <c r="AA37" s="6"/>
      <c r="AB37" s="6"/>
      <c r="AC37" s="6"/>
      <c r="AD37" s="6"/>
      <c r="AE37" s="6"/>
      <c r="AF37" s="6"/>
      <c r="AG37" s="6"/>
      <c r="AH37" s="41"/>
    </row>
    <row r="38" spans="1:34" ht="90" x14ac:dyDescent="0.25">
      <c r="A38" s="10"/>
      <c r="B38" s="10"/>
      <c r="C38" s="10" t="s">
        <v>1158</v>
      </c>
      <c r="D38" s="10" t="s">
        <v>1143</v>
      </c>
      <c r="E38" s="10" t="s">
        <v>1148</v>
      </c>
      <c r="F38" s="10" t="s">
        <v>1149</v>
      </c>
      <c r="G38" s="10" t="s">
        <v>86</v>
      </c>
      <c r="H38" s="10" t="s">
        <v>970</v>
      </c>
      <c r="I38" s="87">
        <v>6777</v>
      </c>
      <c r="J38" s="10" t="s">
        <v>180</v>
      </c>
      <c r="K38" s="42">
        <v>821</v>
      </c>
      <c r="L38" s="115" t="s">
        <v>181</v>
      </c>
      <c r="M38" s="6"/>
      <c r="N38" s="6"/>
      <c r="O38" s="6"/>
      <c r="P38" s="6"/>
      <c r="Q38" s="6"/>
      <c r="R38" s="6"/>
      <c r="S38" s="6"/>
      <c r="T38" s="6"/>
      <c r="U38" s="6"/>
      <c r="V38" s="6"/>
      <c r="W38" s="6"/>
      <c r="X38" s="6"/>
      <c r="Y38" s="6"/>
      <c r="Z38" s="6"/>
      <c r="AA38" s="6"/>
      <c r="AB38" s="6"/>
      <c r="AC38" s="6"/>
      <c r="AD38" s="6"/>
      <c r="AE38" s="6"/>
      <c r="AF38" s="6"/>
      <c r="AG38" s="6"/>
      <c r="AH38" s="41"/>
    </row>
    <row r="39" spans="1:34" ht="90" x14ac:dyDescent="0.25">
      <c r="A39" s="10"/>
      <c r="B39" s="10"/>
      <c r="C39" s="10" t="s">
        <v>1159</v>
      </c>
      <c r="D39" s="10" t="s">
        <v>1143</v>
      </c>
      <c r="E39" s="10" t="s">
        <v>1148</v>
      </c>
      <c r="F39" s="10" t="s">
        <v>1149</v>
      </c>
      <c r="G39" s="10" t="s">
        <v>86</v>
      </c>
      <c r="H39" s="10" t="s">
        <v>970</v>
      </c>
      <c r="I39" s="87">
        <v>7336</v>
      </c>
      <c r="J39" s="10" t="s">
        <v>180</v>
      </c>
      <c r="K39" s="42">
        <v>874</v>
      </c>
      <c r="L39" s="115" t="s">
        <v>181</v>
      </c>
      <c r="M39" s="6"/>
      <c r="N39" s="6"/>
      <c r="O39" s="6"/>
      <c r="P39" s="6"/>
      <c r="Q39" s="6"/>
      <c r="R39" s="6"/>
      <c r="S39" s="6"/>
      <c r="T39" s="6"/>
      <c r="U39" s="6"/>
      <c r="V39" s="6"/>
      <c r="W39" s="6"/>
      <c r="X39" s="6"/>
      <c r="Y39" s="6"/>
      <c r="Z39" s="6"/>
      <c r="AA39" s="6"/>
      <c r="AB39" s="6"/>
      <c r="AC39" s="6"/>
      <c r="AD39" s="6"/>
      <c r="AE39" s="6"/>
      <c r="AF39" s="6"/>
      <c r="AG39" s="6"/>
      <c r="AH39" s="41"/>
    </row>
    <row r="40" spans="1:34" ht="90" x14ac:dyDescent="0.25">
      <c r="A40" s="10"/>
      <c r="B40" s="10"/>
      <c r="C40" s="10" t="s">
        <v>1160</v>
      </c>
      <c r="D40" s="10" t="s">
        <v>1143</v>
      </c>
      <c r="E40" s="10" t="s">
        <v>1148</v>
      </c>
      <c r="F40" s="10" t="s">
        <v>1149</v>
      </c>
      <c r="G40" s="10" t="s">
        <v>86</v>
      </c>
      <c r="H40" s="10" t="s">
        <v>970</v>
      </c>
      <c r="I40" s="87">
        <v>6777</v>
      </c>
      <c r="J40" s="10" t="s">
        <v>180</v>
      </c>
      <c r="K40" s="42">
        <v>821</v>
      </c>
      <c r="L40" s="115" t="s">
        <v>181</v>
      </c>
      <c r="M40" s="6"/>
      <c r="N40" s="6"/>
      <c r="O40" s="6"/>
      <c r="P40" s="6"/>
      <c r="Q40" s="6"/>
      <c r="R40" s="6"/>
      <c r="S40" s="6"/>
      <c r="T40" s="6"/>
      <c r="U40" s="6"/>
      <c r="V40" s="6"/>
      <c r="W40" s="6"/>
      <c r="X40" s="6"/>
      <c r="Y40" s="6"/>
      <c r="Z40" s="6"/>
      <c r="AA40" s="6"/>
      <c r="AB40" s="6"/>
      <c r="AC40" s="6"/>
      <c r="AD40" s="6"/>
      <c r="AE40" s="6"/>
      <c r="AF40" s="6"/>
      <c r="AG40" s="6"/>
      <c r="AH40" s="41"/>
    </row>
    <row r="41" spans="1:34" ht="90" x14ac:dyDescent="0.25">
      <c r="A41" s="10"/>
      <c r="B41" s="10"/>
      <c r="C41" s="10" t="s">
        <v>1161</v>
      </c>
      <c r="D41" s="10" t="s">
        <v>1143</v>
      </c>
      <c r="E41" s="10" t="s">
        <v>1148</v>
      </c>
      <c r="F41" s="10" t="s">
        <v>1149</v>
      </c>
      <c r="G41" s="10" t="s">
        <v>86</v>
      </c>
      <c r="H41" s="10" t="s">
        <v>970</v>
      </c>
      <c r="I41" s="87">
        <v>4553</v>
      </c>
      <c r="J41" s="10" t="s">
        <v>180</v>
      </c>
      <c r="K41" s="42">
        <v>556</v>
      </c>
      <c r="L41" s="115" t="s">
        <v>181</v>
      </c>
      <c r="M41" s="6"/>
      <c r="N41" s="6"/>
      <c r="O41" s="6"/>
      <c r="P41" s="6"/>
      <c r="Q41" s="6"/>
      <c r="R41" s="6"/>
      <c r="S41" s="6"/>
      <c r="T41" s="6"/>
      <c r="U41" s="6"/>
      <c r="V41" s="6"/>
      <c r="W41" s="6"/>
      <c r="X41" s="6"/>
      <c r="Y41" s="6"/>
      <c r="Z41" s="6"/>
      <c r="AA41" s="6"/>
      <c r="AB41" s="6"/>
      <c r="AC41" s="6"/>
      <c r="AD41" s="6"/>
      <c r="AE41" s="6"/>
      <c r="AF41" s="6"/>
      <c r="AG41" s="6"/>
      <c r="AH41" s="41"/>
    </row>
    <row r="42" spans="1:34" ht="27" customHeight="1" x14ac:dyDescent="0.25">
      <c r="A42" s="227" t="s">
        <v>7</v>
      </c>
      <c r="B42" s="228"/>
      <c r="C42" s="228"/>
      <c r="D42" s="228"/>
      <c r="E42" s="228"/>
      <c r="F42" s="228"/>
      <c r="G42" s="228"/>
      <c r="H42" s="229"/>
      <c r="I42" s="60">
        <f>SUM(I17:I41)</f>
        <v>2091203.1170000001</v>
      </c>
      <c r="J42" s="61"/>
      <c r="K42" s="62">
        <f>SUM(K17:K41)</f>
        <v>140851</v>
      </c>
      <c r="L42" s="63"/>
      <c r="M42" s="6"/>
      <c r="N42" s="6"/>
      <c r="O42" s="6"/>
      <c r="P42" s="6"/>
      <c r="Q42" s="6"/>
      <c r="R42" s="6"/>
      <c r="S42" s="6"/>
      <c r="T42" s="6"/>
      <c r="U42" s="6"/>
      <c r="V42" s="6"/>
      <c r="W42" s="6"/>
      <c r="X42" s="6"/>
      <c r="Y42" s="6"/>
      <c r="Z42" s="6"/>
      <c r="AA42" s="6"/>
      <c r="AB42" s="6"/>
      <c r="AC42" s="6"/>
      <c r="AD42" s="6"/>
      <c r="AE42" s="6"/>
      <c r="AF42" s="6"/>
      <c r="AG42" s="6"/>
      <c r="AH42" s="41"/>
    </row>
    <row r="43" spans="1:34" x14ac:dyDescent="0.25">
      <c r="A43" s="17"/>
      <c r="B43" s="10"/>
      <c r="C43" s="10"/>
      <c r="D43" s="17"/>
      <c r="E43" s="17"/>
      <c r="F43" s="17"/>
      <c r="G43" s="17"/>
      <c r="H43" s="17"/>
      <c r="I43" s="17"/>
      <c r="J43" s="17"/>
      <c r="K43" s="6"/>
      <c r="L43" s="6"/>
      <c r="M43" s="6"/>
      <c r="N43" s="6"/>
      <c r="O43" s="6"/>
      <c r="P43" s="6"/>
      <c r="Q43" s="6"/>
      <c r="R43" s="6"/>
      <c r="S43" s="6"/>
      <c r="T43" s="6"/>
      <c r="U43" s="6"/>
      <c r="V43" s="6"/>
      <c r="W43" s="6"/>
      <c r="X43" s="6"/>
      <c r="Y43" s="6"/>
      <c r="Z43" s="6"/>
      <c r="AA43" s="6"/>
      <c r="AB43" s="6"/>
      <c r="AC43" s="6"/>
      <c r="AD43" s="6"/>
      <c r="AE43" s="6"/>
      <c r="AF43" s="6"/>
      <c r="AG43" s="6"/>
      <c r="AH43" s="6"/>
    </row>
    <row r="44" spans="1:34" ht="17.25" x14ac:dyDescent="0.3">
      <c r="A44" s="222" t="s">
        <v>30</v>
      </c>
      <c r="B44" s="223"/>
      <c r="C44" s="223"/>
      <c r="D44" s="223"/>
      <c r="E44" s="223"/>
      <c r="F44" s="223"/>
      <c r="G44" s="223"/>
      <c r="H44" s="223"/>
      <c r="I44" s="17"/>
      <c r="J44" s="17"/>
      <c r="K44" s="6"/>
      <c r="L44" s="6"/>
      <c r="M44" s="6"/>
      <c r="N44" s="6"/>
      <c r="O44" s="17"/>
      <c r="P44" s="6"/>
      <c r="Q44" s="6"/>
      <c r="R44" s="6"/>
      <c r="S44" s="6"/>
      <c r="T44" s="6"/>
      <c r="U44" s="6"/>
      <c r="V44" s="6"/>
      <c r="W44" s="6"/>
      <c r="X44" s="6"/>
      <c r="Y44" s="6"/>
      <c r="Z44" s="6"/>
      <c r="AA44" s="6"/>
      <c r="AB44" s="6"/>
      <c r="AC44" s="6"/>
      <c r="AD44" s="6"/>
      <c r="AE44" s="6"/>
      <c r="AF44" s="6"/>
      <c r="AG44" s="6"/>
      <c r="AH44" s="6"/>
    </row>
    <row r="45" spans="1:34" ht="60" customHeight="1" x14ac:dyDescent="0.25">
      <c r="A45" s="51" t="s">
        <v>26</v>
      </c>
      <c r="B45" s="51" t="s">
        <v>27</v>
      </c>
      <c r="C45" s="51" t="s">
        <v>31</v>
      </c>
      <c r="D45" s="51" t="s">
        <v>32</v>
      </c>
      <c r="E45" s="51" t="s">
        <v>33</v>
      </c>
      <c r="F45" s="51" t="s">
        <v>47</v>
      </c>
      <c r="G45" s="51" t="s">
        <v>48</v>
      </c>
      <c r="H45" s="51" t="s">
        <v>34</v>
      </c>
      <c r="I45" s="51" t="s">
        <v>75</v>
      </c>
      <c r="J45" s="6"/>
      <c r="K45" s="6"/>
      <c r="L45" s="6"/>
      <c r="M45" s="6"/>
      <c r="N45" s="6"/>
      <c r="O45" s="6"/>
      <c r="P45" s="6"/>
      <c r="Q45" s="6"/>
      <c r="R45" s="6"/>
      <c r="S45" s="6"/>
      <c r="T45" s="6"/>
      <c r="U45" s="6"/>
      <c r="V45" s="6"/>
      <c r="W45" s="6"/>
      <c r="X45" s="6"/>
      <c r="Y45" s="6"/>
      <c r="Z45" s="6"/>
      <c r="AA45" s="6"/>
      <c r="AB45" s="6"/>
      <c r="AC45" s="6"/>
      <c r="AD45" s="6"/>
      <c r="AE45" s="6"/>
      <c r="AF45" s="41"/>
      <c r="AG45" s="41"/>
      <c r="AH45" s="41"/>
    </row>
    <row r="46" spans="1:34" x14ac:dyDescent="0.25">
      <c r="A46" s="10"/>
      <c r="B46" s="10"/>
      <c r="C46" s="10"/>
      <c r="D46" s="10"/>
      <c r="E46" s="10"/>
      <c r="F46" s="10"/>
      <c r="G46" s="10"/>
      <c r="H46" s="10"/>
      <c r="I46" s="47"/>
      <c r="J46" s="6"/>
      <c r="K46" s="6"/>
      <c r="L46" s="6"/>
      <c r="M46" s="6"/>
      <c r="N46" s="6"/>
      <c r="O46" s="6"/>
      <c r="P46" s="6"/>
      <c r="Q46" s="6"/>
      <c r="R46" s="6"/>
      <c r="S46" s="6"/>
      <c r="T46" s="6"/>
      <c r="U46" s="6"/>
      <c r="V46" s="6"/>
      <c r="W46" s="6"/>
      <c r="X46" s="6"/>
      <c r="Y46" s="6"/>
      <c r="Z46" s="6"/>
      <c r="AA46" s="6"/>
      <c r="AB46" s="6"/>
      <c r="AC46" s="6"/>
      <c r="AD46" s="6"/>
      <c r="AE46" s="6"/>
      <c r="AF46" s="41"/>
      <c r="AG46" s="41"/>
      <c r="AH46" s="41"/>
    </row>
    <row r="47" spans="1:34" x14ac:dyDescent="0.25">
      <c r="A47" s="10"/>
      <c r="B47" s="10"/>
      <c r="C47" s="10"/>
      <c r="D47" s="10"/>
      <c r="E47" s="10"/>
      <c r="F47" s="10"/>
      <c r="G47" s="10"/>
      <c r="H47" s="10"/>
      <c r="I47" s="47"/>
      <c r="J47" s="6"/>
      <c r="K47" s="6"/>
      <c r="L47" s="6"/>
      <c r="M47" s="6"/>
      <c r="N47" s="6"/>
      <c r="O47" s="6"/>
      <c r="P47" s="6"/>
      <c r="Q47" s="6"/>
      <c r="R47" s="6"/>
      <c r="S47" s="6"/>
      <c r="T47" s="6"/>
      <c r="U47" s="6"/>
      <c r="V47" s="6"/>
      <c r="W47" s="6"/>
      <c r="X47" s="6"/>
      <c r="Y47" s="6"/>
      <c r="Z47" s="6"/>
      <c r="AA47" s="6"/>
      <c r="AB47" s="6"/>
      <c r="AC47" s="6"/>
      <c r="AD47" s="6"/>
      <c r="AE47" s="6"/>
      <c r="AF47" s="41"/>
      <c r="AG47" s="41"/>
      <c r="AH47" s="41"/>
    </row>
    <row r="48" spans="1:34" x14ac:dyDescent="0.25">
      <c r="A48" s="10"/>
      <c r="B48" s="10"/>
      <c r="C48" s="10"/>
      <c r="D48" s="10"/>
      <c r="E48" s="10"/>
      <c r="F48" s="10"/>
      <c r="G48" s="10"/>
      <c r="H48" s="10"/>
      <c r="I48" s="47"/>
      <c r="J48" s="6"/>
      <c r="K48" s="6"/>
      <c r="L48" s="6"/>
      <c r="M48" s="6"/>
      <c r="N48" s="6"/>
      <c r="O48" s="6"/>
      <c r="P48" s="6"/>
      <c r="Q48" s="6"/>
      <c r="R48" s="6"/>
      <c r="S48" s="6"/>
      <c r="T48" s="6"/>
      <c r="U48" s="6"/>
      <c r="V48" s="6"/>
      <c r="W48" s="6"/>
      <c r="X48" s="6"/>
      <c r="Y48" s="6"/>
      <c r="Z48" s="6"/>
      <c r="AA48" s="6"/>
      <c r="AB48" s="6"/>
      <c r="AC48" s="6"/>
      <c r="AD48" s="6"/>
      <c r="AE48" s="6"/>
      <c r="AF48" s="41"/>
      <c r="AG48" s="41"/>
      <c r="AH48" s="41"/>
    </row>
    <row r="49" spans="1:34" x14ac:dyDescent="0.25">
      <c r="A49" s="10"/>
      <c r="B49" s="10"/>
      <c r="C49" s="10"/>
      <c r="D49" s="10"/>
      <c r="E49" s="10"/>
      <c r="F49" s="10"/>
      <c r="G49" s="10"/>
      <c r="H49" s="10"/>
      <c r="I49" s="47"/>
      <c r="J49" s="6"/>
      <c r="K49" s="6"/>
      <c r="L49" s="6"/>
      <c r="M49" s="6"/>
      <c r="N49" s="6"/>
      <c r="O49" s="6"/>
      <c r="P49" s="6"/>
      <c r="Q49" s="6"/>
      <c r="R49" s="6"/>
      <c r="S49" s="6"/>
      <c r="T49" s="6"/>
      <c r="U49" s="6"/>
      <c r="V49" s="6"/>
      <c r="W49" s="6"/>
      <c r="X49" s="6"/>
      <c r="Y49" s="6"/>
      <c r="Z49" s="6"/>
      <c r="AA49" s="6"/>
      <c r="AB49" s="6"/>
      <c r="AC49" s="6"/>
      <c r="AD49" s="6"/>
      <c r="AE49" s="6"/>
      <c r="AF49" s="41"/>
      <c r="AG49" s="41"/>
      <c r="AH49" s="41"/>
    </row>
    <row r="50" spans="1:34" x14ac:dyDescent="0.25">
      <c r="A50" s="10"/>
      <c r="B50" s="10"/>
      <c r="C50" s="10"/>
      <c r="D50" s="10"/>
      <c r="E50" s="10"/>
      <c r="F50" s="10"/>
      <c r="G50" s="10"/>
      <c r="H50" s="10"/>
      <c r="I50" s="47"/>
      <c r="J50" s="6"/>
      <c r="K50" s="6"/>
      <c r="L50" s="6"/>
      <c r="M50" s="6"/>
      <c r="N50" s="6"/>
      <c r="O50" s="6"/>
      <c r="P50" s="6"/>
      <c r="Q50" s="6"/>
      <c r="R50" s="6"/>
      <c r="S50" s="6"/>
      <c r="T50" s="6"/>
      <c r="U50" s="6"/>
      <c r="V50" s="6"/>
      <c r="W50" s="6"/>
      <c r="X50" s="6"/>
      <c r="Y50" s="6"/>
      <c r="Z50" s="6"/>
      <c r="AA50" s="6"/>
      <c r="AB50" s="6"/>
      <c r="AC50" s="6"/>
      <c r="AD50" s="6"/>
      <c r="AE50" s="6"/>
      <c r="AF50" s="41"/>
      <c r="AG50" s="41"/>
      <c r="AH50" s="41"/>
    </row>
    <row r="51" spans="1:34" x14ac:dyDescent="0.25">
      <c r="A51" s="10"/>
      <c r="B51" s="10"/>
      <c r="C51" s="10"/>
      <c r="D51" s="10"/>
      <c r="E51" s="10"/>
      <c r="F51" s="10"/>
      <c r="G51" s="10"/>
      <c r="H51" s="10"/>
      <c r="I51" s="47"/>
      <c r="J51" s="6"/>
      <c r="K51" s="6"/>
      <c r="L51" s="6"/>
      <c r="M51" s="6"/>
      <c r="N51" s="6"/>
      <c r="O51" s="6"/>
      <c r="P51" s="6"/>
      <c r="Q51" s="6"/>
      <c r="R51" s="6"/>
      <c r="S51" s="6"/>
      <c r="T51" s="6"/>
      <c r="U51" s="6"/>
      <c r="V51" s="6"/>
      <c r="W51" s="6"/>
      <c r="X51" s="6"/>
      <c r="Y51" s="6"/>
      <c r="Z51" s="6"/>
      <c r="AA51" s="6"/>
      <c r="AB51" s="6"/>
      <c r="AC51" s="6"/>
      <c r="AD51" s="6"/>
      <c r="AE51" s="6"/>
      <c r="AF51" s="41"/>
      <c r="AG51" s="41"/>
      <c r="AH51" s="41"/>
    </row>
    <row r="52" spans="1:34" ht="27" customHeight="1" x14ac:dyDescent="0.25">
      <c r="A52" s="10"/>
      <c r="B52" s="10"/>
      <c r="C52" s="10"/>
      <c r="D52" s="10"/>
      <c r="E52" s="10"/>
      <c r="F52" s="10"/>
      <c r="G52" s="10"/>
      <c r="H52" s="10"/>
      <c r="I52" s="47"/>
      <c r="J52" s="6"/>
      <c r="K52" s="6"/>
      <c r="L52" s="6"/>
      <c r="M52" s="6"/>
      <c r="N52" s="6"/>
      <c r="O52" s="6"/>
      <c r="P52" s="6"/>
      <c r="Q52" s="6"/>
      <c r="R52" s="6"/>
      <c r="S52" s="6"/>
      <c r="T52" s="6"/>
      <c r="U52" s="6"/>
      <c r="V52" s="6"/>
      <c r="W52" s="6"/>
      <c r="X52" s="6"/>
      <c r="Y52" s="6"/>
      <c r="Z52" s="6"/>
      <c r="AA52" s="6"/>
      <c r="AB52" s="6"/>
      <c r="AC52" s="6"/>
      <c r="AD52" s="6"/>
      <c r="AE52" s="6"/>
      <c r="AF52" s="41"/>
      <c r="AG52" s="41"/>
      <c r="AH52" s="41"/>
    </row>
    <row r="53" spans="1:34" x14ac:dyDescent="0.25">
      <c r="A53" s="10"/>
      <c r="B53" s="10"/>
      <c r="C53" s="10"/>
      <c r="D53" s="10"/>
      <c r="E53" s="10"/>
      <c r="F53" s="10"/>
      <c r="G53" s="10"/>
      <c r="H53" s="10"/>
      <c r="I53" s="47"/>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ht="15" customHeight="1" x14ac:dyDescent="0.25">
      <c r="A54" s="10"/>
      <c r="B54" s="10"/>
      <c r="C54" s="10"/>
      <c r="D54" s="10"/>
      <c r="E54" s="10"/>
      <c r="F54" s="10"/>
      <c r="G54" s="10"/>
      <c r="H54" s="10"/>
      <c r="I54" s="47"/>
      <c r="J54" s="6"/>
      <c r="K54" s="6"/>
      <c r="L54" s="6"/>
      <c r="M54" s="6"/>
      <c r="N54" s="6"/>
      <c r="O54" s="6"/>
      <c r="P54" s="6"/>
      <c r="Q54" s="6"/>
      <c r="R54" s="6"/>
      <c r="S54" s="6"/>
      <c r="T54" s="6"/>
      <c r="U54" s="6"/>
      <c r="V54" s="6"/>
      <c r="W54" s="6"/>
      <c r="X54" s="6"/>
      <c r="Y54" s="6"/>
      <c r="Z54" s="6"/>
      <c r="AA54" s="6"/>
      <c r="AB54" s="6"/>
      <c r="AC54" s="6"/>
      <c r="AD54" s="6"/>
      <c r="AE54" s="6"/>
      <c r="AF54" s="6"/>
      <c r="AG54" s="6"/>
      <c r="AH54" s="6"/>
    </row>
    <row r="55" spans="1:34" ht="60" customHeight="1" x14ac:dyDescent="0.25">
      <c r="A55" s="10"/>
      <c r="B55" s="10"/>
      <c r="C55" s="10"/>
      <c r="D55" s="10"/>
      <c r="E55" s="10"/>
      <c r="F55" s="10"/>
      <c r="G55" s="10"/>
      <c r="H55" s="10"/>
      <c r="I55" s="47"/>
      <c r="J55" s="6"/>
      <c r="K55" s="6"/>
      <c r="L55" s="6"/>
      <c r="M55" s="17"/>
      <c r="N55" s="6"/>
      <c r="O55" s="6"/>
      <c r="P55" s="6"/>
      <c r="Q55" s="6"/>
      <c r="R55" s="6"/>
      <c r="S55" s="6"/>
      <c r="T55" s="6"/>
      <c r="U55" s="6"/>
      <c r="V55" s="6"/>
      <c r="W55" s="6"/>
      <c r="X55" s="6"/>
      <c r="Y55" s="6"/>
      <c r="Z55" s="6"/>
      <c r="AA55" s="6"/>
      <c r="AB55" s="6"/>
      <c r="AC55" s="6"/>
      <c r="AD55" s="6"/>
      <c r="AE55" s="6"/>
      <c r="AF55" s="6"/>
      <c r="AG55" s="6"/>
      <c r="AH55" s="41"/>
    </row>
    <row r="56" spans="1:34" x14ac:dyDescent="0.25">
      <c r="A56" s="226" t="s">
        <v>7</v>
      </c>
      <c r="B56" s="226"/>
      <c r="C56" s="226"/>
      <c r="D56" s="226"/>
      <c r="E56" s="226"/>
      <c r="F56" s="226"/>
      <c r="G56" s="226"/>
      <c r="H56" s="56">
        <f>SUM(H46:H55)</f>
        <v>0</v>
      </c>
      <c r="I56" s="65">
        <f>SUM(I46:I55)</f>
        <v>0</v>
      </c>
      <c r="J56" s="39"/>
      <c r="K56" s="48"/>
      <c r="L56" s="6"/>
      <c r="M56" s="17"/>
      <c r="N56" s="6"/>
      <c r="O56" s="6"/>
      <c r="P56" s="6"/>
      <c r="Q56" s="6"/>
      <c r="R56" s="6"/>
      <c r="S56" s="6"/>
      <c r="T56" s="6"/>
      <c r="U56" s="6"/>
      <c r="V56" s="6"/>
      <c r="W56" s="6"/>
      <c r="X56" s="6"/>
      <c r="Y56" s="6"/>
      <c r="Z56" s="6"/>
      <c r="AA56" s="6"/>
      <c r="AB56" s="6"/>
      <c r="AC56" s="6"/>
      <c r="AD56" s="6"/>
      <c r="AE56" s="6"/>
      <c r="AF56" s="6"/>
      <c r="AG56" s="6"/>
      <c r="AH56" s="41"/>
    </row>
    <row r="57" spans="1:34" x14ac:dyDescent="0.25">
      <c r="A57" s="17"/>
      <c r="B57" s="10"/>
      <c r="C57" s="10"/>
      <c r="D57" s="17"/>
      <c r="E57" s="17"/>
      <c r="F57" s="17"/>
      <c r="G57" s="17"/>
      <c r="H57" s="17"/>
      <c r="I57" s="17"/>
      <c r="J57" s="17"/>
      <c r="K57" s="6"/>
      <c r="L57" s="6"/>
      <c r="M57" s="17"/>
      <c r="N57" s="6"/>
      <c r="O57" s="6"/>
      <c r="P57" s="6"/>
      <c r="Q57" s="6"/>
      <c r="R57" s="6"/>
      <c r="S57" s="6"/>
      <c r="T57" s="6"/>
      <c r="U57" s="6"/>
      <c r="V57" s="6"/>
      <c r="W57" s="6"/>
      <c r="X57" s="6"/>
      <c r="Y57" s="6"/>
      <c r="Z57" s="6"/>
      <c r="AA57" s="6"/>
      <c r="AB57" s="6"/>
      <c r="AC57" s="6"/>
      <c r="AD57" s="6"/>
      <c r="AE57" s="6"/>
      <c r="AF57" s="6"/>
      <c r="AG57" s="6"/>
      <c r="AH57" s="41"/>
    </row>
    <row r="58" spans="1:34" ht="17.25" x14ac:dyDescent="0.3">
      <c r="A58" s="222" t="s">
        <v>35</v>
      </c>
      <c r="B58" s="223"/>
      <c r="C58" s="223"/>
      <c r="D58" s="223"/>
      <c r="E58" s="223"/>
      <c r="F58" s="223"/>
      <c r="G58" s="223"/>
      <c r="H58" s="223"/>
      <c r="I58" s="223"/>
      <c r="J58" s="17"/>
      <c r="K58" s="6"/>
      <c r="L58" s="6"/>
      <c r="M58" s="17"/>
      <c r="N58" s="6"/>
      <c r="O58" s="6"/>
      <c r="P58" s="6"/>
      <c r="Q58" s="6"/>
      <c r="R58" s="6"/>
      <c r="S58" s="6"/>
      <c r="T58" s="6"/>
      <c r="U58" s="6"/>
      <c r="V58" s="6"/>
      <c r="W58" s="6"/>
      <c r="X58" s="6"/>
      <c r="Y58" s="6"/>
      <c r="Z58" s="6"/>
      <c r="AA58" s="6"/>
      <c r="AB58" s="6"/>
      <c r="AC58" s="6"/>
      <c r="AD58" s="6"/>
      <c r="AE58" s="6"/>
      <c r="AF58" s="6"/>
      <c r="AG58" s="6"/>
      <c r="AH58" s="41"/>
    </row>
    <row r="59" spans="1:34" ht="45" x14ac:dyDescent="0.25">
      <c r="A59" s="51" t="s">
        <v>26</v>
      </c>
      <c r="B59" s="51" t="s">
        <v>27</v>
      </c>
      <c r="C59" s="66" t="s">
        <v>5</v>
      </c>
      <c r="D59" s="51" t="s">
        <v>51</v>
      </c>
      <c r="E59" s="51" t="s">
        <v>52</v>
      </c>
      <c r="F59" s="51" t="s">
        <v>53</v>
      </c>
      <c r="G59" s="51" t="s">
        <v>28</v>
      </c>
      <c r="H59" s="51" t="s">
        <v>54</v>
      </c>
      <c r="I59" s="51" t="s">
        <v>29</v>
      </c>
      <c r="J59" s="51" t="s">
        <v>41</v>
      </c>
      <c r="K59" s="51" t="s">
        <v>46</v>
      </c>
      <c r="L59" s="17"/>
      <c r="M59" s="17"/>
      <c r="N59" s="6"/>
      <c r="O59" s="6"/>
      <c r="P59" s="6"/>
      <c r="Q59" s="6"/>
      <c r="R59" s="6"/>
      <c r="S59" s="6"/>
      <c r="T59" s="6"/>
      <c r="U59" s="6"/>
      <c r="V59" s="6"/>
      <c r="W59" s="6"/>
      <c r="X59" s="6"/>
      <c r="Y59" s="6"/>
      <c r="Z59" s="6"/>
      <c r="AA59" s="6"/>
      <c r="AB59" s="6"/>
      <c r="AC59" s="6"/>
      <c r="AD59" s="6"/>
      <c r="AE59" s="6"/>
      <c r="AF59" s="6"/>
      <c r="AG59" s="6"/>
      <c r="AH59" s="41"/>
    </row>
    <row r="60" spans="1:34" x14ac:dyDescent="0.25">
      <c r="A60" s="10"/>
      <c r="B60" s="10"/>
      <c r="C60" s="10"/>
      <c r="D60" s="10"/>
      <c r="E60" s="10"/>
      <c r="F60" s="10"/>
      <c r="G60" s="10"/>
      <c r="H60" s="10"/>
      <c r="I60" s="10"/>
      <c r="J60" s="10"/>
      <c r="K60" s="42"/>
      <c r="L60" s="17"/>
      <c r="M60" s="17"/>
      <c r="N60" s="6"/>
      <c r="O60" s="6"/>
      <c r="P60" s="6"/>
      <c r="Q60" s="6"/>
      <c r="R60" s="6"/>
      <c r="S60" s="6"/>
      <c r="T60" s="6"/>
      <c r="U60" s="6"/>
      <c r="V60" s="6"/>
      <c r="W60" s="6"/>
      <c r="X60" s="6"/>
      <c r="Y60" s="6"/>
      <c r="Z60" s="6"/>
      <c r="AA60" s="6"/>
      <c r="AB60" s="6"/>
      <c r="AC60" s="6"/>
      <c r="AD60" s="6"/>
      <c r="AE60" s="6"/>
      <c r="AF60" s="6"/>
      <c r="AG60" s="6"/>
      <c r="AH60" s="41"/>
    </row>
    <row r="61" spans="1:34" x14ac:dyDescent="0.25">
      <c r="A61" s="10"/>
      <c r="B61" s="10"/>
      <c r="C61" s="10"/>
      <c r="D61" s="10"/>
      <c r="E61" s="10"/>
      <c r="F61" s="10"/>
      <c r="G61" s="10"/>
      <c r="H61" s="10"/>
      <c r="I61" s="10"/>
      <c r="J61" s="10"/>
      <c r="K61" s="42"/>
      <c r="L61" s="17"/>
      <c r="M61" s="17"/>
      <c r="N61" s="6"/>
      <c r="O61" s="6"/>
      <c r="P61" s="6"/>
      <c r="Q61" s="6"/>
      <c r="R61" s="6"/>
      <c r="S61" s="6"/>
      <c r="T61" s="6"/>
      <c r="U61" s="6"/>
      <c r="V61" s="6"/>
      <c r="W61" s="6"/>
      <c r="X61" s="6"/>
      <c r="Y61" s="6"/>
      <c r="Z61" s="6"/>
      <c r="AA61" s="6"/>
      <c r="AB61" s="6"/>
      <c r="AC61" s="6"/>
      <c r="AD61" s="6"/>
      <c r="AE61" s="6"/>
      <c r="AF61" s="6"/>
      <c r="AG61" s="6"/>
      <c r="AH61" s="41"/>
    </row>
    <row r="62" spans="1:34" x14ac:dyDescent="0.25">
      <c r="A62" s="10"/>
      <c r="B62" s="10"/>
      <c r="C62" s="10"/>
      <c r="D62" s="10"/>
      <c r="E62" s="10"/>
      <c r="F62" s="10"/>
      <c r="G62" s="10"/>
      <c r="H62" s="10"/>
      <c r="I62" s="10"/>
      <c r="J62" s="10"/>
      <c r="K62" s="42"/>
      <c r="L62" s="17"/>
      <c r="M62" s="17"/>
      <c r="N62" s="6"/>
      <c r="O62" s="6"/>
      <c r="P62" s="6"/>
      <c r="Q62" s="6"/>
      <c r="R62" s="6"/>
      <c r="S62" s="6"/>
      <c r="T62" s="6"/>
      <c r="U62" s="6"/>
      <c r="V62" s="6"/>
      <c r="W62" s="6"/>
      <c r="X62" s="6"/>
      <c r="Y62" s="6"/>
      <c r="Z62" s="6"/>
      <c r="AA62" s="6"/>
      <c r="AB62" s="6"/>
      <c r="AC62" s="6"/>
      <c r="AD62" s="6"/>
      <c r="AE62" s="6"/>
      <c r="AF62" s="6"/>
      <c r="AG62" s="6"/>
      <c r="AH62" s="41"/>
    </row>
    <row r="63" spans="1:34" x14ac:dyDescent="0.25">
      <c r="A63" s="10"/>
      <c r="B63" s="10"/>
      <c r="C63" s="10"/>
      <c r="D63" s="10"/>
      <c r="E63" s="10"/>
      <c r="F63" s="10"/>
      <c r="G63" s="10"/>
      <c r="H63" s="10"/>
      <c r="I63" s="10"/>
      <c r="J63" s="10"/>
      <c r="K63" s="42"/>
      <c r="L63" s="6"/>
      <c r="M63" s="17"/>
      <c r="N63" s="6"/>
      <c r="O63" s="6"/>
      <c r="P63" s="6"/>
      <c r="Q63" s="6"/>
      <c r="R63" s="6"/>
      <c r="S63" s="6"/>
      <c r="T63" s="6"/>
      <c r="U63" s="6"/>
      <c r="V63" s="6"/>
      <c r="W63" s="6"/>
      <c r="X63" s="6"/>
      <c r="Y63" s="6"/>
      <c r="Z63" s="6"/>
      <c r="AA63" s="6"/>
      <c r="AB63" s="6"/>
      <c r="AC63" s="6"/>
      <c r="AD63" s="6"/>
      <c r="AE63" s="6"/>
      <c r="AF63" s="6"/>
      <c r="AG63" s="6"/>
      <c r="AH63" s="41"/>
    </row>
    <row r="64" spans="1:34" x14ac:dyDescent="0.25">
      <c r="A64" s="10"/>
      <c r="B64" s="10"/>
      <c r="C64" s="10"/>
      <c r="D64" s="10"/>
      <c r="E64" s="10"/>
      <c r="F64" s="10"/>
      <c r="G64" s="10"/>
      <c r="H64" s="10"/>
      <c r="I64" s="10"/>
      <c r="J64" s="10"/>
      <c r="K64" s="42"/>
      <c r="L64" s="6"/>
      <c r="M64" s="6"/>
      <c r="N64" s="6"/>
      <c r="O64" s="6"/>
      <c r="P64" s="6"/>
      <c r="Q64" s="6"/>
      <c r="R64" s="6"/>
      <c r="S64" s="6"/>
      <c r="T64" s="6"/>
      <c r="U64" s="6"/>
      <c r="V64" s="6"/>
      <c r="W64" s="6"/>
      <c r="X64" s="6"/>
      <c r="Y64" s="6"/>
      <c r="Z64" s="6"/>
      <c r="AA64" s="6"/>
      <c r="AB64" s="6"/>
      <c r="AC64" s="6"/>
      <c r="AD64" s="6"/>
      <c r="AE64" s="6"/>
      <c r="AF64" s="6"/>
      <c r="AG64" s="6"/>
      <c r="AH64" s="6"/>
    </row>
    <row r="65" spans="1:34" ht="15" customHeight="1" x14ac:dyDescent="0.25">
      <c r="A65" s="10"/>
      <c r="B65" s="10"/>
      <c r="C65" s="10"/>
      <c r="D65" s="10"/>
      <c r="E65" s="10"/>
      <c r="F65" s="10"/>
      <c r="G65" s="10"/>
      <c r="H65" s="10"/>
      <c r="I65" s="10"/>
      <c r="J65" s="10"/>
      <c r="K65" s="42"/>
      <c r="L65" s="6"/>
      <c r="M65" s="6"/>
      <c r="N65" s="6"/>
      <c r="O65" s="6"/>
      <c r="P65" s="6"/>
      <c r="Q65" s="6"/>
      <c r="R65" s="6"/>
      <c r="S65" s="6"/>
      <c r="T65" s="6"/>
      <c r="U65" s="6"/>
      <c r="V65" s="6"/>
      <c r="W65" s="6"/>
      <c r="X65" s="6"/>
      <c r="Y65" s="6"/>
      <c r="Z65" s="6"/>
      <c r="AA65" s="6"/>
      <c r="AB65" s="6"/>
      <c r="AC65" s="6"/>
      <c r="AD65" s="6"/>
      <c r="AE65" s="6"/>
      <c r="AF65" s="6"/>
      <c r="AG65" s="6"/>
      <c r="AH65" s="6"/>
    </row>
    <row r="66" spans="1:34" ht="60" customHeight="1" x14ac:dyDescent="0.25">
      <c r="A66" s="227" t="s">
        <v>7</v>
      </c>
      <c r="B66" s="228"/>
      <c r="C66" s="228"/>
      <c r="D66" s="228"/>
      <c r="E66" s="228"/>
      <c r="F66" s="228"/>
      <c r="G66" s="228"/>
      <c r="H66" s="233"/>
      <c r="I66" s="57">
        <f>SUM(I60:I65)</f>
        <v>0</v>
      </c>
      <c r="J66" s="58"/>
      <c r="K66" s="59">
        <f>SUM(K60:K65)</f>
        <v>0</v>
      </c>
      <c r="L66" s="6"/>
      <c r="M66" s="6"/>
      <c r="N66" s="6"/>
      <c r="O66" s="6"/>
      <c r="P66" s="6"/>
      <c r="Q66" s="6"/>
      <c r="R66" s="6"/>
      <c r="S66" s="6"/>
      <c r="T66" s="6"/>
      <c r="U66" s="6"/>
      <c r="V66" s="6"/>
      <c r="W66" s="6"/>
      <c r="X66" s="6"/>
      <c r="Y66" s="6"/>
      <c r="Z66" s="6"/>
      <c r="AA66" s="6"/>
      <c r="AB66" s="6"/>
      <c r="AC66" s="6"/>
      <c r="AD66" s="6"/>
      <c r="AE66" s="6"/>
      <c r="AF66" s="6"/>
      <c r="AG66" s="6"/>
      <c r="AH66" s="41"/>
    </row>
    <row r="67" spans="1:34" x14ac:dyDescent="0.25">
      <c r="A67" s="17"/>
      <c r="B67" s="10"/>
      <c r="C67" s="10"/>
      <c r="D67" s="17"/>
      <c r="E67" s="17"/>
      <c r="F67" s="17"/>
      <c r="G67" s="17"/>
      <c r="H67" s="17"/>
      <c r="I67" s="17"/>
      <c r="J67" s="17"/>
      <c r="K67" s="6"/>
      <c r="L67" s="6"/>
      <c r="M67" s="6"/>
      <c r="N67" s="6"/>
      <c r="O67" s="6"/>
      <c r="P67" s="6"/>
      <c r="Q67" s="6"/>
      <c r="R67" s="6"/>
      <c r="S67" s="6"/>
      <c r="T67" s="6"/>
      <c r="U67" s="6"/>
      <c r="V67" s="6"/>
      <c r="W67" s="6"/>
      <c r="X67" s="6"/>
      <c r="Y67" s="6"/>
      <c r="Z67" s="6"/>
      <c r="AA67" s="6"/>
      <c r="AB67" s="6"/>
      <c r="AC67" s="6"/>
      <c r="AD67" s="6"/>
      <c r="AE67" s="6"/>
      <c r="AF67" s="6"/>
      <c r="AG67" s="6"/>
      <c r="AH67" s="41"/>
    </row>
    <row r="68" spans="1:34" ht="17.25" x14ac:dyDescent="0.3">
      <c r="A68" s="222" t="s">
        <v>49</v>
      </c>
      <c r="B68" s="222"/>
      <c r="C68" s="222"/>
      <c r="D68" s="222"/>
      <c r="E68" s="222"/>
      <c r="F68" s="222"/>
      <c r="G68" s="222"/>
      <c r="H68" s="222"/>
      <c r="I68" s="222"/>
      <c r="J68" s="17"/>
      <c r="K68" s="6"/>
      <c r="L68" s="6"/>
      <c r="M68" s="6"/>
      <c r="N68" s="6"/>
      <c r="O68" s="6"/>
      <c r="P68" s="6"/>
      <c r="Q68" s="6"/>
      <c r="R68" s="6"/>
      <c r="S68" s="6"/>
      <c r="T68" s="6"/>
      <c r="U68" s="6"/>
      <c r="V68" s="6"/>
      <c r="W68" s="6"/>
      <c r="X68" s="6"/>
      <c r="Y68" s="6"/>
      <c r="Z68" s="6"/>
      <c r="AA68" s="6"/>
      <c r="AB68" s="6"/>
      <c r="AC68" s="6"/>
      <c r="AD68" s="6"/>
      <c r="AE68" s="6"/>
      <c r="AF68" s="6"/>
      <c r="AG68" s="6"/>
      <c r="AH68" s="41"/>
    </row>
    <row r="69" spans="1:34" ht="45" x14ac:dyDescent="0.25">
      <c r="A69" s="55" t="s">
        <v>26</v>
      </c>
      <c r="B69" s="55" t="s">
        <v>27</v>
      </c>
      <c r="C69" s="55" t="s">
        <v>51</v>
      </c>
      <c r="D69" s="55" t="s">
        <v>5</v>
      </c>
      <c r="E69" s="55" t="s">
        <v>43</v>
      </c>
      <c r="F69" s="55" t="s">
        <v>44</v>
      </c>
      <c r="G69" s="55" t="s">
        <v>28</v>
      </c>
      <c r="H69" s="55" t="s">
        <v>29</v>
      </c>
      <c r="I69" s="55" t="s">
        <v>41</v>
      </c>
      <c r="J69" s="55" t="s">
        <v>46</v>
      </c>
      <c r="K69" s="234" t="s">
        <v>36</v>
      </c>
      <c r="L69" s="234"/>
      <c r="M69" s="6"/>
      <c r="N69" s="6"/>
      <c r="O69" s="6"/>
      <c r="P69" s="6"/>
      <c r="Q69" s="6"/>
      <c r="R69" s="6"/>
      <c r="S69" s="6"/>
      <c r="T69" s="6"/>
      <c r="U69" s="6"/>
      <c r="V69" s="6"/>
      <c r="W69" s="6"/>
      <c r="X69" s="6"/>
      <c r="Y69" s="6"/>
      <c r="Z69" s="6"/>
      <c r="AA69" s="6"/>
      <c r="AB69" s="6"/>
      <c r="AC69" s="6"/>
      <c r="AD69" s="6"/>
      <c r="AE69" s="6"/>
      <c r="AF69" s="6"/>
      <c r="AG69" s="6"/>
      <c r="AH69" s="41"/>
    </row>
    <row r="70" spans="1:34" x14ac:dyDescent="0.25">
      <c r="A70" s="49"/>
      <c r="B70" s="49"/>
      <c r="C70" s="49"/>
      <c r="D70" s="49"/>
      <c r="E70" s="49"/>
      <c r="F70" s="49"/>
      <c r="G70" s="49"/>
      <c r="H70" s="49"/>
      <c r="I70" s="49"/>
      <c r="J70" s="49"/>
      <c r="K70" s="235"/>
      <c r="L70" s="235"/>
      <c r="M70" s="6"/>
      <c r="N70" s="6"/>
      <c r="O70" s="6"/>
      <c r="P70" s="6"/>
      <c r="Q70" s="6"/>
      <c r="R70" s="6"/>
      <c r="S70" s="6"/>
      <c r="T70" s="6"/>
      <c r="U70" s="6"/>
      <c r="V70" s="6"/>
      <c r="W70" s="6"/>
      <c r="X70" s="6"/>
      <c r="Y70" s="6"/>
      <c r="Z70" s="6"/>
      <c r="AA70" s="6"/>
      <c r="AB70" s="6"/>
      <c r="AC70" s="6"/>
      <c r="AD70" s="6"/>
      <c r="AE70" s="6"/>
      <c r="AF70" s="6"/>
      <c r="AG70" s="6"/>
      <c r="AH70" s="41"/>
    </row>
    <row r="71" spans="1:34" x14ac:dyDescent="0.25">
      <c r="A71" s="50"/>
      <c r="B71" s="50"/>
      <c r="C71" s="50"/>
      <c r="D71" s="50"/>
      <c r="E71" s="50"/>
      <c r="F71" s="50"/>
      <c r="G71" s="50"/>
      <c r="H71" s="50"/>
      <c r="I71" s="50"/>
      <c r="J71" s="50"/>
      <c r="K71" s="236"/>
      <c r="L71" s="236"/>
      <c r="M71" s="6"/>
      <c r="N71" s="6"/>
      <c r="O71" s="6"/>
      <c r="P71" s="6"/>
      <c r="Q71" s="6"/>
      <c r="R71" s="6"/>
      <c r="S71" s="6"/>
      <c r="T71" s="6"/>
      <c r="U71" s="6"/>
      <c r="V71" s="6"/>
      <c r="W71" s="6"/>
      <c r="X71" s="6"/>
      <c r="Y71" s="6"/>
      <c r="Z71" s="6"/>
      <c r="AA71" s="6"/>
      <c r="AB71" s="6"/>
      <c r="AC71" s="6"/>
      <c r="AD71" s="6"/>
      <c r="AE71" s="6"/>
      <c r="AF71" s="6"/>
      <c r="AG71" s="6"/>
      <c r="AH71" s="41"/>
    </row>
    <row r="72" spans="1:34" x14ac:dyDescent="0.25">
      <c r="A72" s="49"/>
      <c r="B72" s="49"/>
      <c r="C72" s="49"/>
      <c r="D72" s="49"/>
      <c r="E72" s="49"/>
      <c r="F72" s="49"/>
      <c r="G72" s="49"/>
      <c r="H72" s="49"/>
      <c r="I72" s="49"/>
      <c r="J72" s="49"/>
      <c r="K72" s="235"/>
      <c r="L72" s="235"/>
      <c r="M72" s="6"/>
      <c r="N72" s="9"/>
      <c r="O72" s="6"/>
      <c r="P72" s="6"/>
      <c r="Q72" s="6"/>
      <c r="R72" s="6"/>
      <c r="S72" s="6"/>
      <c r="T72" s="6"/>
      <c r="U72" s="6"/>
      <c r="V72" s="6"/>
      <c r="W72" s="6"/>
      <c r="X72" s="6"/>
      <c r="Y72" s="6"/>
      <c r="Z72" s="6"/>
      <c r="AA72" s="6"/>
      <c r="AB72" s="6"/>
      <c r="AC72" s="6"/>
      <c r="AD72" s="6"/>
      <c r="AE72" s="6"/>
      <c r="AF72" s="6"/>
      <c r="AG72" s="6"/>
      <c r="AH72" s="41"/>
    </row>
    <row r="73" spans="1:34" x14ac:dyDescent="0.25">
      <c r="A73" s="50"/>
      <c r="B73" s="50"/>
      <c r="C73" s="50"/>
      <c r="D73" s="50"/>
      <c r="E73" s="50"/>
      <c r="F73" s="50"/>
      <c r="G73" s="50"/>
      <c r="H73" s="50"/>
      <c r="I73" s="50"/>
      <c r="J73" s="50"/>
      <c r="K73" s="236"/>
      <c r="L73" s="236"/>
      <c r="M73" s="6"/>
      <c r="N73" s="9"/>
      <c r="O73" s="6"/>
      <c r="P73" s="6"/>
      <c r="Q73" s="6"/>
      <c r="R73" s="6"/>
      <c r="S73" s="6"/>
      <c r="T73" s="6"/>
      <c r="U73" s="6"/>
      <c r="V73" s="6"/>
      <c r="W73" s="6"/>
      <c r="X73" s="6"/>
      <c r="Y73" s="6"/>
      <c r="Z73" s="6"/>
      <c r="AA73" s="6"/>
      <c r="AB73" s="6"/>
      <c r="AC73" s="6"/>
      <c r="AD73" s="6"/>
      <c r="AE73" s="6"/>
      <c r="AF73" s="6"/>
      <c r="AG73" s="6"/>
      <c r="AH73" s="41"/>
    </row>
    <row r="74" spans="1:34" x14ac:dyDescent="0.25">
      <c r="A74" s="49"/>
      <c r="B74" s="49"/>
      <c r="C74" s="49"/>
      <c r="D74" s="49"/>
      <c r="E74" s="49"/>
      <c r="F74" s="49"/>
      <c r="G74" s="49"/>
      <c r="H74" s="49"/>
      <c r="I74" s="49"/>
      <c r="J74" s="49"/>
      <c r="K74" s="235"/>
      <c r="L74" s="235"/>
      <c r="M74" s="6"/>
      <c r="N74" s="9"/>
      <c r="O74" s="6"/>
      <c r="P74" s="6"/>
      <c r="Q74" s="6"/>
      <c r="R74" s="6"/>
      <c r="S74" s="6"/>
      <c r="T74" s="6"/>
      <c r="U74" s="6"/>
      <c r="V74" s="6"/>
      <c r="W74" s="6"/>
      <c r="X74" s="6"/>
      <c r="Y74" s="6"/>
      <c r="Z74" s="6"/>
      <c r="AA74" s="6"/>
      <c r="AB74" s="6"/>
      <c r="AC74" s="6"/>
      <c r="AD74" s="6"/>
      <c r="AE74" s="6"/>
      <c r="AF74" s="6"/>
      <c r="AG74" s="6"/>
      <c r="AH74" s="41"/>
    </row>
    <row r="75" spans="1:34" x14ac:dyDescent="0.25">
      <c r="A75" s="50"/>
      <c r="B75" s="50"/>
      <c r="C75" s="50"/>
      <c r="D75" s="50"/>
      <c r="E75" s="50"/>
      <c r="F75" s="50"/>
      <c r="G75" s="50"/>
      <c r="H75" s="50"/>
      <c r="I75" s="50"/>
      <c r="J75" s="50"/>
      <c r="K75" s="236"/>
      <c r="L75" s="236"/>
    </row>
    <row r="76" spans="1:34" x14ac:dyDescent="0.25">
      <c r="A76" s="49"/>
      <c r="B76" s="49"/>
      <c r="C76" s="49"/>
      <c r="D76" s="49"/>
      <c r="E76" s="49"/>
      <c r="F76" s="49"/>
      <c r="G76" s="49"/>
      <c r="H76" s="49"/>
      <c r="I76" s="49"/>
      <c r="J76" s="49"/>
      <c r="K76" s="235"/>
      <c r="L76" s="235"/>
    </row>
    <row r="77" spans="1:34" x14ac:dyDescent="0.25">
      <c r="A77" s="50"/>
      <c r="B77" s="50"/>
      <c r="C77" s="50"/>
      <c r="D77" s="50"/>
      <c r="E77" s="50"/>
      <c r="F77" s="50"/>
      <c r="G77" s="50"/>
      <c r="H77" s="50"/>
      <c r="I77" s="50"/>
      <c r="J77" s="50"/>
      <c r="K77" s="236"/>
      <c r="L77" s="236"/>
    </row>
    <row r="78" spans="1:34" x14ac:dyDescent="0.25">
      <c r="A78" s="17"/>
      <c r="B78" s="10"/>
      <c r="C78" s="10"/>
      <c r="D78" s="17"/>
      <c r="E78" s="17"/>
      <c r="F78" s="17"/>
      <c r="G78" s="17"/>
      <c r="H78" s="17"/>
      <c r="I78" s="17"/>
      <c r="J78" s="17"/>
      <c r="K78" s="6"/>
      <c r="L78" s="6"/>
    </row>
    <row r="79" spans="1:34" ht="17.25" x14ac:dyDescent="0.3">
      <c r="A79" s="222" t="s">
        <v>37</v>
      </c>
      <c r="B79" s="222"/>
      <c r="C79" s="222"/>
      <c r="D79" s="222"/>
      <c r="E79" s="222"/>
      <c r="F79" s="222"/>
      <c r="G79" s="222"/>
      <c r="H79" s="222"/>
      <c r="I79" s="222"/>
      <c r="J79" s="17"/>
      <c r="K79" s="6"/>
      <c r="L79" s="6"/>
    </row>
    <row r="80" spans="1:34" ht="30" x14ac:dyDescent="0.25">
      <c r="A80" s="55" t="s">
        <v>26</v>
      </c>
      <c r="B80" s="55" t="s">
        <v>27</v>
      </c>
      <c r="C80" s="55" t="s">
        <v>26</v>
      </c>
      <c r="D80" s="55" t="s">
        <v>27</v>
      </c>
      <c r="E80" s="55" t="s">
        <v>5</v>
      </c>
      <c r="F80" s="55" t="s">
        <v>28</v>
      </c>
      <c r="G80" s="55" t="s">
        <v>42</v>
      </c>
      <c r="H80" s="55" t="s">
        <v>38</v>
      </c>
      <c r="I80" s="55" t="s">
        <v>39</v>
      </c>
      <c r="J80" s="234" t="s">
        <v>40</v>
      </c>
      <c r="K80" s="234"/>
      <c r="L80" s="234"/>
    </row>
    <row r="81" spans="1:12" ht="60.75" customHeight="1" x14ac:dyDescent="0.25">
      <c r="A81" s="49"/>
      <c r="B81" s="49"/>
      <c r="C81" s="93" t="s">
        <v>819</v>
      </c>
      <c r="D81" s="93" t="s">
        <v>1037</v>
      </c>
      <c r="E81" s="93" t="s">
        <v>1038</v>
      </c>
      <c r="F81" s="93" t="s">
        <v>86</v>
      </c>
      <c r="G81" s="94" t="s">
        <v>125</v>
      </c>
      <c r="H81" s="93" t="s">
        <v>782</v>
      </c>
      <c r="I81" s="93" t="s">
        <v>368</v>
      </c>
      <c r="J81" s="238" t="s">
        <v>1200</v>
      </c>
      <c r="K81" s="238"/>
      <c r="L81" s="238"/>
    </row>
    <row r="82" spans="1:12" ht="64.5" customHeight="1" x14ac:dyDescent="0.25">
      <c r="A82" s="50"/>
      <c r="B82" s="50"/>
      <c r="C82" s="91" t="s">
        <v>273</v>
      </c>
      <c r="D82" s="91" t="s">
        <v>274</v>
      </c>
      <c r="E82" s="91" t="s">
        <v>130</v>
      </c>
      <c r="F82" s="91" t="s">
        <v>86</v>
      </c>
      <c r="G82" s="92" t="s">
        <v>125</v>
      </c>
      <c r="H82" s="91" t="s">
        <v>1187</v>
      </c>
      <c r="I82" s="91" t="s">
        <v>368</v>
      </c>
      <c r="J82" s="237" t="s">
        <v>1198</v>
      </c>
      <c r="K82" s="237"/>
      <c r="L82" s="237"/>
    </row>
    <row r="83" spans="1:12" ht="57" customHeight="1" x14ac:dyDescent="0.25">
      <c r="A83" s="49"/>
      <c r="B83" s="49"/>
      <c r="C83" s="50" t="s">
        <v>1027</v>
      </c>
      <c r="D83" s="50" t="s">
        <v>691</v>
      </c>
      <c r="E83" s="50" t="s">
        <v>692</v>
      </c>
      <c r="F83" s="50" t="s">
        <v>86</v>
      </c>
      <c r="G83" s="89" t="s">
        <v>125</v>
      </c>
      <c r="H83" s="50" t="s">
        <v>782</v>
      </c>
      <c r="I83" s="50" t="s">
        <v>368</v>
      </c>
      <c r="J83" s="236" t="s">
        <v>1199</v>
      </c>
      <c r="K83" s="236"/>
      <c r="L83" s="236"/>
    </row>
    <row r="84" spans="1:12" ht="61.5" customHeight="1" x14ac:dyDescent="0.25">
      <c r="A84" s="50"/>
      <c r="B84" s="50"/>
      <c r="C84" s="144" t="s">
        <v>1176</v>
      </c>
      <c r="D84" s="144" t="s">
        <v>1177</v>
      </c>
      <c r="E84" s="144" t="s">
        <v>1183</v>
      </c>
      <c r="F84" s="144" t="s">
        <v>86</v>
      </c>
      <c r="G84" s="192" t="s">
        <v>125</v>
      </c>
      <c r="H84" s="144" t="s">
        <v>1187</v>
      </c>
      <c r="I84" s="144" t="s">
        <v>368</v>
      </c>
      <c r="J84" s="240" t="s">
        <v>1201</v>
      </c>
      <c r="K84" s="240"/>
      <c r="L84" s="240"/>
    </row>
    <row r="85" spans="1:12" ht="68.25" customHeight="1" x14ac:dyDescent="0.25">
      <c r="A85" s="49"/>
      <c r="B85" s="49"/>
      <c r="C85" s="93" t="s">
        <v>1106</v>
      </c>
      <c r="D85" s="93" t="s">
        <v>1107</v>
      </c>
      <c r="E85" s="93" t="s">
        <v>1108</v>
      </c>
      <c r="F85" s="93" t="s">
        <v>86</v>
      </c>
      <c r="G85" s="94" t="s">
        <v>125</v>
      </c>
      <c r="H85" s="93" t="s">
        <v>1187</v>
      </c>
      <c r="I85" s="93" t="s">
        <v>368</v>
      </c>
      <c r="J85" s="238" t="s">
        <v>1184</v>
      </c>
      <c r="K85" s="238"/>
      <c r="L85" s="238"/>
    </row>
    <row r="86" spans="1:12" ht="132" customHeight="1" x14ac:dyDescent="0.25">
      <c r="A86" s="50"/>
      <c r="B86" s="50"/>
      <c r="C86" s="144" t="s">
        <v>1197</v>
      </c>
      <c r="D86" s="144" t="s">
        <v>1178</v>
      </c>
      <c r="E86" s="144" t="s">
        <v>130</v>
      </c>
      <c r="F86" s="144" t="s">
        <v>86</v>
      </c>
      <c r="G86" s="192" t="s">
        <v>125</v>
      </c>
      <c r="H86" s="144" t="s">
        <v>1187</v>
      </c>
      <c r="I86" s="144" t="s">
        <v>368</v>
      </c>
      <c r="J86" s="240" t="s">
        <v>1185</v>
      </c>
      <c r="K86" s="240"/>
      <c r="L86" s="240"/>
    </row>
    <row r="87" spans="1:12" ht="47.25" customHeight="1" x14ac:dyDescent="0.25">
      <c r="A87" s="49"/>
      <c r="B87" s="49"/>
      <c r="C87" s="93" t="s">
        <v>468</v>
      </c>
      <c r="D87" s="93" t="s">
        <v>469</v>
      </c>
      <c r="E87" s="93" t="s">
        <v>1186</v>
      </c>
      <c r="F87" s="93" t="s">
        <v>86</v>
      </c>
      <c r="G87" s="94" t="s">
        <v>125</v>
      </c>
      <c r="H87" s="93" t="s">
        <v>1187</v>
      </c>
      <c r="I87" s="93" t="s">
        <v>368</v>
      </c>
      <c r="J87" s="238" t="s">
        <v>1188</v>
      </c>
      <c r="K87" s="238"/>
      <c r="L87" s="238"/>
    </row>
    <row r="88" spans="1:12" ht="60" customHeight="1" x14ac:dyDescent="0.25">
      <c r="A88" s="50"/>
      <c r="B88" s="50"/>
      <c r="C88" s="144" t="s">
        <v>233</v>
      </c>
      <c r="D88" s="144" t="s">
        <v>234</v>
      </c>
      <c r="E88" s="144" t="s">
        <v>235</v>
      </c>
      <c r="F88" s="144" t="s">
        <v>86</v>
      </c>
      <c r="G88" s="192" t="s">
        <v>125</v>
      </c>
      <c r="H88" s="144" t="s">
        <v>782</v>
      </c>
      <c r="I88" s="144" t="s">
        <v>368</v>
      </c>
      <c r="J88" s="240" t="s">
        <v>1189</v>
      </c>
      <c r="K88" s="240"/>
      <c r="L88" s="240"/>
    </row>
    <row r="89" spans="1:12" ht="59.25" customHeight="1" x14ac:dyDescent="0.25">
      <c r="A89" s="50"/>
      <c r="B89" s="50"/>
      <c r="C89" s="50" t="s">
        <v>1190</v>
      </c>
      <c r="D89" s="50" t="s">
        <v>1179</v>
      </c>
      <c r="E89" s="50" t="s">
        <v>1191</v>
      </c>
      <c r="F89" s="50" t="s">
        <v>86</v>
      </c>
      <c r="G89" s="89" t="s">
        <v>125</v>
      </c>
      <c r="H89" s="50" t="s">
        <v>782</v>
      </c>
      <c r="I89" s="50" t="s">
        <v>1193</v>
      </c>
      <c r="J89" s="236" t="s">
        <v>1192</v>
      </c>
      <c r="K89" s="236"/>
      <c r="L89" s="236"/>
    </row>
    <row r="90" spans="1:12" ht="69" customHeight="1" x14ac:dyDescent="0.25">
      <c r="A90" s="50"/>
      <c r="B90" s="50"/>
      <c r="C90" s="144" t="s">
        <v>1180</v>
      </c>
      <c r="D90" s="144" t="s">
        <v>1181</v>
      </c>
      <c r="E90" s="144" t="s">
        <v>1182</v>
      </c>
      <c r="F90" s="144" t="s">
        <v>86</v>
      </c>
      <c r="G90" s="192" t="s">
        <v>125</v>
      </c>
      <c r="H90" s="144" t="s">
        <v>782</v>
      </c>
      <c r="I90" s="144" t="s">
        <v>368</v>
      </c>
      <c r="J90" s="240" t="s">
        <v>1202</v>
      </c>
      <c r="K90" s="240"/>
      <c r="L90" s="240"/>
    </row>
    <row r="91" spans="1:12" ht="82.5" customHeight="1" x14ac:dyDescent="0.25">
      <c r="C91" s="50" t="s">
        <v>1194</v>
      </c>
      <c r="D91" s="50" t="s">
        <v>1195</v>
      </c>
      <c r="E91" s="50" t="s">
        <v>1196</v>
      </c>
      <c r="F91" s="50" t="s">
        <v>86</v>
      </c>
      <c r="G91" s="89" t="s">
        <v>125</v>
      </c>
      <c r="H91" s="50" t="s">
        <v>1187</v>
      </c>
      <c r="I91" s="50" t="s">
        <v>368</v>
      </c>
      <c r="J91" s="236" t="s">
        <v>1203</v>
      </c>
      <c r="K91" s="236"/>
      <c r="L91" s="236"/>
    </row>
  </sheetData>
  <mergeCells count="38">
    <mergeCell ref="A9:G9"/>
    <mergeCell ref="A1:L1"/>
    <mergeCell ref="A2:L2"/>
    <mergeCell ref="A3:L3"/>
    <mergeCell ref="A6:G6"/>
    <mergeCell ref="A8:G8"/>
    <mergeCell ref="J83:L83"/>
    <mergeCell ref="K70:L70"/>
    <mergeCell ref="A10:G10"/>
    <mergeCell ref="A11:G11"/>
    <mergeCell ref="A13:H13"/>
    <mergeCell ref="A15:H15"/>
    <mergeCell ref="A42:H42"/>
    <mergeCell ref="A44:H44"/>
    <mergeCell ref="A56:G56"/>
    <mergeCell ref="A58:I58"/>
    <mergeCell ref="A66:H66"/>
    <mergeCell ref="A68:I68"/>
    <mergeCell ref="K69:L69"/>
    <mergeCell ref="K76:L76"/>
    <mergeCell ref="K77:L77"/>
    <mergeCell ref="A79:I79"/>
    <mergeCell ref="J82:L82"/>
    <mergeCell ref="J80:L80"/>
    <mergeCell ref="J81:L81"/>
    <mergeCell ref="K71:L71"/>
    <mergeCell ref="K72:L72"/>
    <mergeCell ref="K73:L73"/>
    <mergeCell ref="K74:L74"/>
    <mergeCell ref="K75:L75"/>
    <mergeCell ref="J89:L89"/>
    <mergeCell ref="J90:L90"/>
    <mergeCell ref="J91:L91"/>
    <mergeCell ref="J85:L85"/>
    <mergeCell ref="J84:L84"/>
    <mergeCell ref="J86:L86"/>
    <mergeCell ref="J87:L87"/>
    <mergeCell ref="J88:L88"/>
  </mergeCells>
  <hyperlinks>
    <hyperlink ref="C17" r:id="rId1" display="http://www.abouttravel.ch/" xr:uid="{3026B5A9-0F0B-4CF2-A412-A10431ACA533}"/>
    <hyperlink ref="C18" r:id="rId2" display="http://www.manoeuvre.be/" xr:uid="{8658C0C7-5AD4-4698-A84F-74A5CAFE1386}"/>
    <hyperlink ref="C19" r:id="rId3" display="http://www.touristiknews.de/" xr:uid="{A59F7590-6F31-4B2C-8333-5F06A9C62601}"/>
    <hyperlink ref="C20" r:id="rId4" display="https://vivanty.de/" xr:uid="{7571B06C-FBE8-49D0-B1B7-6414D583383A}"/>
    <hyperlink ref="L20" r:id="rId5" xr:uid="{92827108-3ED1-41A4-98DA-0CDCED5D037E}"/>
    <hyperlink ref="L19" r:id="rId6" xr:uid="{9E8843AD-2EDF-48E8-915D-64CC95FE5F16}"/>
    <hyperlink ref="L17" r:id="rId7" xr:uid="{84DCA474-7658-434A-A4E5-3E1FF49ECA19}"/>
    <hyperlink ref="L18" r:id="rId8" xr:uid="{AC047136-DE10-47D8-872F-D8083E0085E3}"/>
  </hyperlinks>
  <pageMargins left="0.7" right="0.7" top="0.75" bottom="0.75" header="0.3" footer="0.3"/>
  <pageSetup scale="54" fitToHeight="0" orientation="landscape" r:id="rId9"/>
  <rowBreaks count="1" manualBreakCount="1">
    <brk id="53" max="16383" man="1"/>
  </rowBreaks>
  <tableParts count="3">
    <tablePart r:id="rId10"/>
    <tablePart r:id="rId11"/>
    <tablePart r:id="rId12"/>
  </tablePart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80"/>
  <sheetViews>
    <sheetView tabSelected="1" topLeftCell="C73" workbookViewId="0">
      <selection activeCell="L83" sqref="L83"/>
    </sheetView>
  </sheetViews>
  <sheetFormatPr baseColWidth="10" defaultColWidth="9.140625" defaultRowHeight="15" x14ac:dyDescent="0.25"/>
  <cols>
    <col min="1" max="1" width="20.42578125" hidden="1" customWidth="1"/>
    <col min="2" max="2" width="18.140625" hidden="1" customWidth="1"/>
    <col min="3" max="3" width="17.140625"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672</v>
      </c>
      <c r="B2" s="206"/>
      <c r="C2" s="206"/>
      <c r="D2" s="206"/>
      <c r="E2" s="206"/>
      <c r="F2" s="206"/>
      <c r="G2" s="206"/>
      <c r="H2" s="206"/>
      <c r="I2" s="206"/>
      <c r="J2" s="206"/>
      <c r="K2" s="206"/>
      <c r="L2" s="206"/>
    </row>
    <row r="3" spans="1:34" ht="17.25" x14ac:dyDescent="0.3">
      <c r="A3" s="230">
        <v>44805</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SUM(I31,H45,I55)</f>
        <v>3821321</v>
      </c>
    </row>
    <row r="7" spans="1:34" x14ac:dyDescent="0.25">
      <c r="A7" s="69" t="s">
        <v>64</v>
      </c>
      <c r="B7" s="70"/>
      <c r="C7" s="70"/>
      <c r="D7" s="70"/>
      <c r="E7" s="70"/>
      <c r="F7" s="70"/>
      <c r="G7" s="70"/>
      <c r="H7" s="76">
        <f>H6+'Aug 22'!H7</f>
        <v>85292749.116999999</v>
      </c>
    </row>
    <row r="8" spans="1:34" x14ac:dyDescent="0.25">
      <c r="A8" s="213" t="s">
        <v>24</v>
      </c>
      <c r="B8" s="203"/>
      <c r="C8" s="203"/>
      <c r="D8" s="203"/>
      <c r="E8" s="203"/>
      <c r="F8" s="203"/>
      <c r="G8" s="203"/>
      <c r="H8" s="77">
        <f>SUM(K31,K55)</f>
        <v>144386</v>
      </c>
    </row>
    <row r="9" spans="1:34" x14ac:dyDescent="0.25">
      <c r="A9" s="213" t="s">
        <v>1</v>
      </c>
      <c r="B9" s="203"/>
      <c r="C9" s="203"/>
      <c r="D9" s="203"/>
      <c r="E9" s="203"/>
      <c r="F9" s="203"/>
      <c r="G9" s="203"/>
      <c r="H9" s="77">
        <f>H8+'Aug 22'!H9</f>
        <v>4816643</v>
      </c>
    </row>
    <row r="10" spans="1:34" x14ac:dyDescent="0.25">
      <c r="A10" s="213" t="s">
        <v>70</v>
      </c>
      <c r="B10" s="203"/>
      <c r="C10" s="203"/>
      <c r="D10" s="203"/>
      <c r="E10" s="203"/>
      <c r="F10" s="203"/>
      <c r="G10" s="203"/>
      <c r="H10" s="74">
        <v>14</v>
      </c>
    </row>
    <row r="11" spans="1:34" x14ac:dyDescent="0.25">
      <c r="A11" s="215" t="s">
        <v>71</v>
      </c>
      <c r="B11" s="216"/>
      <c r="C11" s="216"/>
      <c r="D11" s="216"/>
      <c r="E11" s="216"/>
      <c r="F11" s="216"/>
      <c r="G11" s="216"/>
      <c r="H11" s="78">
        <f>H10+'Aug 22'!H11</f>
        <v>266</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105" x14ac:dyDescent="0.25">
      <c r="A17" s="10"/>
      <c r="B17" s="10"/>
      <c r="C17" s="131" t="s">
        <v>1204</v>
      </c>
      <c r="D17" s="10" t="s">
        <v>1205</v>
      </c>
      <c r="E17" s="10" t="s">
        <v>1206</v>
      </c>
      <c r="F17" s="23" t="s">
        <v>1207</v>
      </c>
      <c r="G17" s="10" t="s">
        <v>86</v>
      </c>
      <c r="H17" s="10" t="s">
        <v>1208</v>
      </c>
      <c r="I17" s="87">
        <v>272148</v>
      </c>
      <c r="J17" s="10" t="s">
        <v>88</v>
      </c>
      <c r="K17" s="42">
        <v>4832</v>
      </c>
      <c r="L17" s="88" t="s">
        <v>89</v>
      </c>
      <c r="M17" s="6"/>
      <c r="N17" s="6"/>
      <c r="O17" s="6"/>
      <c r="P17" s="6"/>
      <c r="Q17" s="6"/>
      <c r="R17" s="6"/>
      <c r="S17" s="6"/>
      <c r="T17" s="6"/>
      <c r="U17" s="6"/>
      <c r="V17" s="6"/>
      <c r="W17" s="6"/>
      <c r="X17" s="6"/>
      <c r="Y17" s="6"/>
      <c r="Z17" s="6"/>
      <c r="AA17" s="6"/>
      <c r="AB17" s="6"/>
      <c r="AC17" s="6"/>
      <c r="AD17" s="6"/>
      <c r="AE17" s="6"/>
      <c r="AF17" s="6"/>
      <c r="AG17" s="6"/>
      <c r="AH17" s="41"/>
    </row>
    <row r="18" spans="1:34" ht="45" x14ac:dyDescent="0.25">
      <c r="A18" s="10"/>
      <c r="B18" s="10"/>
      <c r="C18" s="131" t="s">
        <v>950</v>
      </c>
      <c r="D18" s="10" t="s">
        <v>521</v>
      </c>
      <c r="E18" s="10" t="s">
        <v>1209</v>
      </c>
      <c r="F18" s="23" t="s">
        <v>1210</v>
      </c>
      <c r="G18" s="10" t="s">
        <v>86</v>
      </c>
      <c r="H18" s="10" t="s">
        <v>406</v>
      </c>
      <c r="I18" s="87">
        <v>2500000</v>
      </c>
      <c r="J18" s="10" t="s">
        <v>88</v>
      </c>
      <c r="K18" s="42">
        <v>88608</v>
      </c>
      <c r="L18" s="88" t="s">
        <v>89</v>
      </c>
      <c r="M18" s="6"/>
      <c r="N18" s="6"/>
      <c r="O18" s="6"/>
      <c r="P18" s="6"/>
      <c r="Q18" s="6"/>
      <c r="R18" s="6"/>
      <c r="S18" s="6"/>
      <c r="T18" s="6"/>
      <c r="U18" s="6"/>
      <c r="V18" s="6"/>
      <c r="W18" s="6"/>
      <c r="X18" s="6"/>
      <c r="Y18" s="6"/>
      <c r="Z18" s="6"/>
      <c r="AA18" s="6"/>
      <c r="AB18" s="6"/>
      <c r="AC18" s="6"/>
      <c r="AD18" s="6"/>
      <c r="AE18" s="6"/>
      <c r="AF18" s="6"/>
      <c r="AG18" s="6"/>
      <c r="AH18" s="41"/>
    </row>
    <row r="19" spans="1:34" ht="60" x14ac:dyDescent="0.25">
      <c r="A19" s="145"/>
      <c r="B19" s="145"/>
      <c r="C19" s="131" t="s">
        <v>1254</v>
      </c>
      <c r="D19" s="10" t="s">
        <v>1255</v>
      </c>
      <c r="E19" s="10" t="s">
        <v>1256</v>
      </c>
      <c r="F19" s="23" t="s">
        <v>1258</v>
      </c>
      <c r="G19" s="10" t="s">
        <v>86</v>
      </c>
      <c r="H19" s="10" t="s">
        <v>1260</v>
      </c>
      <c r="I19" s="146">
        <v>629000</v>
      </c>
      <c r="J19" s="10" t="s">
        <v>88</v>
      </c>
      <c r="K19" s="147">
        <v>11150</v>
      </c>
      <c r="L19" s="88" t="s">
        <v>89</v>
      </c>
      <c r="M19" s="6"/>
      <c r="N19" s="6"/>
      <c r="O19" s="6"/>
      <c r="P19" s="6"/>
      <c r="Q19" s="6"/>
      <c r="R19" s="6"/>
      <c r="S19" s="6"/>
      <c r="T19" s="6"/>
      <c r="U19" s="6"/>
      <c r="V19" s="6"/>
      <c r="W19" s="6"/>
      <c r="X19" s="6"/>
      <c r="Y19" s="6"/>
      <c r="Z19" s="6"/>
      <c r="AA19" s="6"/>
      <c r="AB19" s="6"/>
      <c r="AC19" s="6"/>
      <c r="AD19" s="6"/>
      <c r="AE19" s="6"/>
      <c r="AF19" s="6"/>
      <c r="AG19" s="6"/>
      <c r="AH19" s="41"/>
    </row>
    <row r="20" spans="1:34" ht="45" x14ac:dyDescent="0.25">
      <c r="A20" s="145"/>
      <c r="B20" s="145"/>
      <c r="C20" s="131" t="s">
        <v>1204</v>
      </c>
      <c r="D20" s="10" t="s">
        <v>1255</v>
      </c>
      <c r="E20" s="145" t="s">
        <v>1257</v>
      </c>
      <c r="F20" s="23" t="s">
        <v>1259</v>
      </c>
      <c r="G20" s="10" t="s">
        <v>86</v>
      </c>
      <c r="H20" s="10" t="s">
        <v>1260</v>
      </c>
      <c r="I20" s="146">
        <v>272148</v>
      </c>
      <c r="J20" s="10" t="s">
        <v>88</v>
      </c>
      <c r="K20" s="147">
        <v>4852</v>
      </c>
      <c r="L20" s="88" t="s">
        <v>89</v>
      </c>
      <c r="M20" s="6"/>
      <c r="N20" s="6"/>
      <c r="O20" s="6"/>
      <c r="P20" s="6"/>
      <c r="Q20" s="6"/>
      <c r="R20" s="6"/>
      <c r="S20" s="6"/>
      <c r="T20" s="6"/>
      <c r="U20" s="6"/>
      <c r="V20" s="6"/>
      <c r="W20" s="6"/>
      <c r="X20" s="6"/>
      <c r="Y20" s="6"/>
      <c r="Z20" s="6"/>
      <c r="AA20" s="6"/>
      <c r="AB20" s="6"/>
      <c r="AC20" s="6"/>
      <c r="AD20" s="6"/>
      <c r="AE20" s="6"/>
      <c r="AF20" s="6"/>
      <c r="AG20" s="6"/>
      <c r="AH20" s="41"/>
    </row>
    <row r="21" spans="1:34" ht="45" x14ac:dyDescent="0.25">
      <c r="A21" s="10"/>
      <c r="B21" s="10"/>
      <c r="C21" s="131" t="s">
        <v>1211</v>
      </c>
      <c r="D21" s="10" t="s">
        <v>990</v>
      </c>
      <c r="E21" s="10" t="s">
        <v>1212</v>
      </c>
      <c r="F21" s="23" t="s">
        <v>1213</v>
      </c>
      <c r="G21" s="10" t="s">
        <v>86</v>
      </c>
      <c r="H21" s="10" t="s">
        <v>406</v>
      </c>
      <c r="I21" s="87">
        <v>30000</v>
      </c>
      <c r="J21" s="10" t="s">
        <v>88</v>
      </c>
      <c r="K21" s="42">
        <v>538</v>
      </c>
      <c r="L21" s="88" t="s">
        <v>89</v>
      </c>
      <c r="M21" s="6"/>
      <c r="N21" s="6"/>
      <c r="O21" s="6"/>
      <c r="P21" s="6"/>
      <c r="Q21" s="6"/>
      <c r="R21" s="6"/>
      <c r="S21" s="6"/>
      <c r="T21" s="6"/>
      <c r="U21" s="6"/>
      <c r="V21" s="6"/>
      <c r="W21" s="6"/>
      <c r="X21" s="6"/>
      <c r="Y21" s="6"/>
      <c r="Z21" s="6"/>
      <c r="AA21" s="6"/>
      <c r="AB21" s="6"/>
      <c r="AC21" s="6"/>
      <c r="AD21" s="6"/>
      <c r="AE21" s="6"/>
      <c r="AF21" s="6"/>
      <c r="AG21" s="6"/>
      <c r="AH21" s="41"/>
    </row>
    <row r="22" spans="1:34" ht="45" x14ac:dyDescent="0.25">
      <c r="A22" s="10"/>
      <c r="B22" s="10"/>
      <c r="C22" s="10" t="s">
        <v>1214</v>
      </c>
      <c r="D22" s="10"/>
      <c r="E22" s="139" t="s">
        <v>1215</v>
      </c>
      <c r="F22" s="23" t="s">
        <v>1216</v>
      </c>
      <c r="G22" s="10" t="s">
        <v>86</v>
      </c>
      <c r="H22" s="10" t="s">
        <v>406</v>
      </c>
      <c r="I22" s="87">
        <v>25000</v>
      </c>
      <c r="J22" s="10" t="s">
        <v>180</v>
      </c>
      <c r="K22" s="42">
        <v>1809</v>
      </c>
      <c r="L22" s="115" t="s">
        <v>181</v>
      </c>
      <c r="M22" s="6"/>
      <c r="N22" s="6"/>
      <c r="O22" s="6"/>
      <c r="P22" s="6"/>
      <c r="Q22" s="6"/>
      <c r="R22" s="6"/>
      <c r="S22" s="6"/>
      <c r="T22" s="6"/>
      <c r="U22" s="6"/>
      <c r="V22" s="6"/>
      <c r="W22" s="6"/>
      <c r="X22" s="6"/>
      <c r="Y22" s="6"/>
      <c r="Z22" s="6"/>
      <c r="AA22" s="6"/>
      <c r="AB22" s="6"/>
      <c r="AC22" s="6"/>
      <c r="AD22" s="6"/>
      <c r="AE22" s="6"/>
      <c r="AF22" s="6"/>
      <c r="AG22" s="6"/>
      <c r="AH22" s="41"/>
    </row>
    <row r="23" spans="1:34" ht="105" x14ac:dyDescent="0.25">
      <c r="A23" s="10"/>
      <c r="B23" s="10"/>
      <c r="C23" s="10" t="s">
        <v>1217</v>
      </c>
      <c r="D23" s="10" t="s">
        <v>1205</v>
      </c>
      <c r="E23" s="10" t="s">
        <v>1218</v>
      </c>
      <c r="F23" s="23" t="s">
        <v>1219</v>
      </c>
      <c r="G23" s="10" t="s">
        <v>86</v>
      </c>
      <c r="H23" s="10" t="s">
        <v>1208</v>
      </c>
      <c r="I23" s="87">
        <v>5724</v>
      </c>
      <c r="J23" s="10" t="s">
        <v>180</v>
      </c>
      <c r="K23" s="42">
        <v>2250</v>
      </c>
      <c r="L23" s="115" t="s">
        <v>181</v>
      </c>
      <c r="M23" s="6"/>
      <c r="N23" s="6"/>
      <c r="O23" s="6"/>
      <c r="P23" s="6"/>
      <c r="Q23" s="6"/>
      <c r="R23" s="6"/>
      <c r="S23" s="6"/>
      <c r="T23" s="6"/>
      <c r="U23" s="6"/>
      <c r="V23" s="6"/>
      <c r="W23" s="6"/>
      <c r="X23" s="6"/>
      <c r="Y23" s="6"/>
      <c r="Z23" s="6"/>
      <c r="AA23" s="6"/>
      <c r="AB23" s="6"/>
      <c r="AC23" s="6"/>
      <c r="AD23" s="6"/>
      <c r="AE23" s="6"/>
      <c r="AF23" s="6"/>
      <c r="AG23" s="6"/>
      <c r="AH23" s="41"/>
    </row>
    <row r="24" spans="1:34" ht="105" x14ac:dyDescent="0.25">
      <c r="A24" s="10"/>
      <c r="B24" s="10"/>
      <c r="C24" s="10" t="s">
        <v>1220</v>
      </c>
      <c r="D24" s="10" t="s">
        <v>1205</v>
      </c>
      <c r="E24" s="10" t="s">
        <v>1218</v>
      </c>
      <c r="F24" s="23" t="s">
        <v>1219</v>
      </c>
      <c r="G24" s="10" t="s">
        <v>86</v>
      </c>
      <c r="H24" s="10" t="s">
        <v>1208</v>
      </c>
      <c r="I24" s="87">
        <v>9630</v>
      </c>
      <c r="J24" s="10" t="s">
        <v>180</v>
      </c>
      <c r="K24" s="42">
        <v>2801</v>
      </c>
      <c r="L24" s="115" t="s">
        <v>181</v>
      </c>
      <c r="M24" s="6"/>
      <c r="N24" s="6"/>
      <c r="O24" s="6"/>
      <c r="P24" s="6"/>
      <c r="Q24" s="6"/>
      <c r="R24" s="6"/>
      <c r="S24" s="6"/>
      <c r="T24" s="6"/>
      <c r="U24" s="6"/>
      <c r="V24" s="6"/>
      <c r="W24" s="6"/>
      <c r="X24" s="6"/>
      <c r="Y24" s="6"/>
      <c r="Z24" s="6"/>
      <c r="AA24" s="6"/>
      <c r="AB24" s="6"/>
      <c r="AC24" s="6"/>
      <c r="AD24" s="6"/>
      <c r="AE24" s="6"/>
      <c r="AF24" s="6"/>
      <c r="AG24" s="6"/>
      <c r="AH24" s="41"/>
    </row>
    <row r="25" spans="1:34" ht="105" x14ac:dyDescent="0.25">
      <c r="A25" s="10"/>
      <c r="B25" s="10"/>
      <c r="C25" s="10" t="s">
        <v>1221</v>
      </c>
      <c r="D25" s="10" t="s">
        <v>1205</v>
      </c>
      <c r="E25" s="10" t="s">
        <v>1218</v>
      </c>
      <c r="F25" s="23" t="s">
        <v>1219</v>
      </c>
      <c r="G25" s="10" t="s">
        <v>86</v>
      </c>
      <c r="H25" s="10" t="s">
        <v>1208</v>
      </c>
      <c r="I25" s="87">
        <v>11381</v>
      </c>
      <c r="J25" s="10" t="s">
        <v>180</v>
      </c>
      <c r="K25" s="42">
        <v>2848</v>
      </c>
      <c r="L25" s="115" t="s">
        <v>181</v>
      </c>
      <c r="M25" s="6"/>
      <c r="N25" s="6"/>
      <c r="O25" s="6"/>
      <c r="P25" s="6"/>
      <c r="Q25" s="6"/>
      <c r="R25" s="6"/>
      <c r="S25" s="6"/>
      <c r="T25" s="6"/>
      <c r="U25" s="6"/>
      <c r="V25" s="6"/>
      <c r="W25" s="6"/>
      <c r="X25" s="6"/>
      <c r="Y25" s="6"/>
      <c r="Z25" s="6"/>
      <c r="AA25" s="6"/>
      <c r="AB25" s="6"/>
      <c r="AC25" s="6"/>
      <c r="AD25" s="6"/>
      <c r="AE25" s="6"/>
      <c r="AF25" s="6"/>
      <c r="AG25" s="6"/>
      <c r="AH25" s="41"/>
    </row>
    <row r="26" spans="1:34" ht="105" x14ac:dyDescent="0.25">
      <c r="A26" s="10"/>
      <c r="B26" s="10"/>
      <c r="C26" s="10" t="s">
        <v>1222</v>
      </c>
      <c r="D26" s="10" t="s">
        <v>1205</v>
      </c>
      <c r="E26" s="10" t="s">
        <v>1218</v>
      </c>
      <c r="F26" s="23" t="s">
        <v>1219</v>
      </c>
      <c r="G26" s="10" t="s">
        <v>86</v>
      </c>
      <c r="H26" s="10" t="s">
        <v>1208</v>
      </c>
      <c r="I26" s="87">
        <v>11381</v>
      </c>
      <c r="J26" s="10" t="s">
        <v>180</v>
      </c>
      <c r="K26" s="42">
        <v>2848</v>
      </c>
      <c r="L26" s="115" t="s">
        <v>181</v>
      </c>
      <c r="M26" s="6"/>
      <c r="N26" s="6"/>
      <c r="O26" s="6"/>
      <c r="P26" s="6"/>
      <c r="Q26" s="6"/>
      <c r="R26" s="6"/>
      <c r="S26" s="6"/>
      <c r="T26" s="6"/>
      <c r="U26" s="6"/>
      <c r="V26" s="6"/>
      <c r="W26" s="6"/>
      <c r="X26" s="6"/>
      <c r="Y26" s="6"/>
      <c r="Z26" s="6"/>
      <c r="AA26" s="6"/>
      <c r="AB26" s="6"/>
      <c r="AC26" s="6"/>
      <c r="AD26" s="6"/>
      <c r="AE26" s="6"/>
      <c r="AF26" s="6"/>
      <c r="AG26" s="6"/>
      <c r="AH26" s="41"/>
    </row>
    <row r="27" spans="1:34" ht="105" x14ac:dyDescent="0.25">
      <c r="A27" s="10"/>
      <c r="B27" s="10"/>
      <c r="C27" s="10" t="s">
        <v>1223</v>
      </c>
      <c r="D27" s="10" t="s">
        <v>1205</v>
      </c>
      <c r="E27" s="10" t="s">
        <v>1218</v>
      </c>
      <c r="F27" s="23" t="s">
        <v>1219</v>
      </c>
      <c r="G27" s="10" t="s">
        <v>86</v>
      </c>
      <c r="H27" s="10" t="s">
        <v>1208</v>
      </c>
      <c r="I27" s="87">
        <v>25572</v>
      </c>
      <c r="J27" s="10" t="s">
        <v>180</v>
      </c>
      <c r="K27" s="42">
        <v>5357</v>
      </c>
      <c r="L27" s="115" t="s">
        <v>181</v>
      </c>
      <c r="M27" s="6"/>
      <c r="N27" s="6"/>
      <c r="O27" s="6"/>
      <c r="P27" s="6"/>
      <c r="Q27" s="6"/>
      <c r="R27" s="6"/>
      <c r="S27" s="6"/>
      <c r="T27" s="6"/>
      <c r="U27" s="6"/>
      <c r="V27" s="6"/>
      <c r="W27" s="6"/>
      <c r="X27" s="6"/>
      <c r="Y27" s="6"/>
      <c r="Z27" s="6"/>
      <c r="AA27" s="6"/>
      <c r="AB27" s="6"/>
      <c r="AC27" s="6"/>
      <c r="AD27" s="6"/>
      <c r="AE27" s="6"/>
      <c r="AF27" s="6"/>
      <c r="AG27" s="6"/>
      <c r="AH27" s="41"/>
    </row>
    <row r="28" spans="1:34" ht="105" x14ac:dyDescent="0.25">
      <c r="A28" s="10"/>
      <c r="B28" s="10"/>
      <c r="C28" s="10" t="s">
        <v>1228</v>
      </c>
      <c r="D28" s="10" t="s">
        <v>1205</v>
      </c>
      <c r="E28" s="10" t="s">
        <v>1218</v>
      </c>
      <c r="F28" s="23" t="s">
        <v>1219</v>
      </c>
      <c r="G28" s="10" t="s">
        <v>86</v>
      </c>
      <c r="H28" s="10" t="s">
        <v>1208</v>
      </c>
      <c r="I28" s="87">
        <v>11381</v>
      </c>
      <c r="J28" s="10" t="s">
        <v>180</v>
      </c>
      <c r="K28" s="42">
        <v>2848</v>
      </c>
      <c r="L28" s="115" t="s">
        <v>181</v>
      </c>
      <c r="M28" s="6"/>
      <c r="N28" s="6"/>
      <c r="O28" s="6"/>
      <c r="P28" s="6"/>
      <c r="Q28" s="6"/>
      <c r="R28" s="6"/>
      <c r="S28" s="6"/>
      <c r="T28" s="6"/>
      <c r="U28" s="6"/>
      <c r="V28" s="6"/>
      <c r="W28" s="6"/>
      <c r="X28" s="6"/>
      <c r="Y28" s="6"/>
      <c r="Z28" s="6"/>
      <c r="AA28" s="6"/>
      <c r="AB28" s="6"/>
      <c r="AC28" s="6"/>
      <c r="AD28" s="6"/>
      <c r="AE28" s="6"/>
      <c r="AF28" s="6"/>
      <c r="AG28" s="6"/>
      <c r="AH28" s="41"/>
    </row>
    <row r="29" spans="1:34" ht="105" x14ac:dyDescent="0.25">
      <c r="A29" s="10"/>
      <c r="B29" s="10"/>
      <c r="C29" s="10" t="s">
        <v>1224</v>
      </c>
      <c r="D29" s="10" t="s">
        <v>1205</v>
      </c>
      <c r="E29" s="10" t="s">
        <v>1218</v>
      </c>
      <c r="F29" s="23" t="s">
        <v>1219</v>
      </c>
      <c r="G29" s="10" t="s">
        <v>86</v>
      </c>
      <c r="H29" s="10" t="s">
        <v>1208</v>
      </c>
      <c r="I29" s="87">
        <v>8956</v>
      </c>
      <c r="J29" s="10" t="s">
        <v>180</v>
      </c>
      <c r="K29" s="42">
        <v>2801</v>
      </c>
      <c r="L29" s="115" t="s">
        <v>181</v>
      </c>
      <c r="M29" s="6"/>
      <c r="N29" s="6"/>
      <c r="O29" s="6"/>
      <c r="P29" s="6"/>
      <c r="Q29" s="6"/>
      <c r="R29" s="6"/>
      <c r="S29" s="6"/>
      <c r="T29" s="6"/>
      <c r="U29" s="6"/>
      <c r="V29" s="6"/>
      <c r="W29" s="6"/>
      <c r="X29" s="6"/>
      <c r="Y29" s="6"/>
      <c r="Z29" s="6"/>
      <c r="AA29" s="6"/>
      <c r="AB29" s="6"/>
      <c r="AC29" s="6"/>
      <c r="AD29" s="6"/>
      <c r="AE29" s="6"/>
      <c r="AF29" s="6"/>
      <c r="AG29" s="6"/>
      <c r="AH29" s="41"/>
    </row>
    <row r="30" spans="1:34" ht="30" x14ac:dyDescent="0.25">
      <c r="A30" s="145"/>
      <c r="B30" s="145"/>
      <c r="C30" s="145" t="s">
        <v>1225</v>
      </c>
      <c r="D30" s="10" t="s">
        <v>1012</v>
      </c>
      <c r="E30" s="10" t="s">
        <v>1226</v>
      </c>
      <c r="F30" s="23" t="s">
        <v>1227</v>
      </c>
      <c r="G30" s="10" t="s">
        <v>86</v>
      </c>
      <c r="H30" s="10" t="s">
        <v>629</v>
      </c>
      <c r="I30" s="146">
        <v>9000</v>
      </c>
      <c r="J30" s="10" t="s">
        <v>180</v>
      </c>
      <c r="K30" s="147">
        <v>10844</v>
      </c>
      <c r="L30" s="115" t="s">
        <v>181</v>
      </c>
      <c r="M30" s="6"/>
      <c r="N30" s="6"/>
      <c r="O30" s="6"/>
      <c r="P30" s="6"/>
      <c r="Q30" s="6"/>
      <c r="R30" s="6"/>
      <c r="S30" s="6"/>
      <c r="T30" s="6"/>
      <c r="U30" s="6"/>
      <c r="V30" s="6"/>
      <c r="W30" s="6"/>
      <c r="X30" s="6"/>
      <c r="Y30" s="6"/>
      <c r="Z30" s="6"/>
      <c r="AA30" s="6"/>
      <c r="AB30" s="6"/>
      <c r="AC30" s="6"/>
      <c r="AD30" s="6"/>
      <c r="AE30" s="6"/>
      <c r="AF30" s="6"/>
      <c r="AG30" s="6"/>
      <c r="AH30" s="41"/>
    </row>
    <row r="31" spans="1:34" ht="27" customHeight="1" x14ac:dyDescent="0.25">
      <c r="A31" s="227" t="s">
        <v>7</v>
      </c>
      <c r="B31" s="228"/>
      <c r="C31" s="228"/>
      <c r="D31" s="228"/>
      <c r="E31" s="228"/>
      <c r="F31" s="228"/>
      <c r="G31" s="228"/>
      <c r="H31" s="229"/>
      <c r="I31" s="99">
        <f>SUM(I17:I30)</f>
        <v>3821321</v>
      </c>
      <c r="J31" s="61"/>
      <c r="K31" s="98">
        <f>SUM(K17:K30)</f>
        <v>144386</v>
      </c>
      <c r="L31" s="63"/>
      <c r="M31" s="46"/>
      <c r="N31" s="46"/>
      <c r="O31" s="6"/>
      <c r="P31" s="6"/>
      <c r="Q31" s="6"/>
      <c r="R31" s="6"/>
      <c r="S31" s="6"/>
      <c r="T31" s="6"/>
      <c r="U31" s="6"/>
      <c r="V31" s="6"/>
      <c r="W31" s="6"/>
      <c r="X31" s="6"/>
      <c r="Y31" s="6"/>
      <c r="Z31" s="6"/>
      <c r="AA31" s="6"/>
      <c r="AB31" s="6"/>
      <c r="AC31" s="6"/>
      <c r="AD31" s="6"/>
      <c r="AE31" s="6"/>
      <c r="AF31" s="6"/>
      <c r="AG31" s="6"/>
      <c r="AH31" s="41"/>
    </row>
    <row r="32" spans="1:34" x14ac:dyDescent="0.25">
      <c r="A32" s="17"/>
      <c r="B32" s="10"/>
      <c r="C32" s="10"/>
      <c r="D32" s="17"/>
      <c r="E32" s="17"/>
      <c r="F32" s="17"/>
      <c r="G32" s="17"/>
      <c r="H32" s="17"/>
      <c r="I32" s="17"/>
      <c r="J32" s="17"/>
      <c r="K32" s="6"/>
      <c r="L32" s="6"/>
      <c r="M32" s="6"/>
      <c r="N32" s="6"/>
      <c r="O32" s="17"/>
      <c r="P32" s="6"/>
      <c r="Q32" s="6"/>
      <c r="R32" s="6"/>
      <c r="S32" s="6"/>
      <c r="T32" s="6"/>
      <c r="U32" s="6"/>
      <c r="V32" s="6"/>
      <c r="W32" s="6"/>
      <c r="X32" s="6"/>
      <c r="Y32" s="6"/>
      <c r="Z32" s="6"/>
      <c r="AA32" s="6"/>
      <c r="AB32" s="6"/>
      <c r="AC32" s="6"/>
      <c r="AD32" s="6"/>
      <c r="AE32" s="6"/>
      <c r="AF32" s="6"/>
      <c r="AG32" s="6"/>
      <c r="AH32" s="6"/>
    </row>
    <row r="33" spans="1:34" ht="17.25" x14ac:dyDescent="0.3">
      <c r="A33" s="222" t="s">
        <v>30</v>
      </c>
      <c r="B33" s="223"/>
      <c r="C33" s="223"/>
      <c r="D33" s="223"/>
      <c r="E33" s="223"/>
      <c r="F33" s="223"/>
      <c r="G33" s="223"/>
      <c r="H33" s="223"/>
      <c r="I33" s="17"/>
      <c r="J33" s="17"/>
      <c r="K33" s="6"/>
      <c r="L33" s="6"/>
      <c r="M33" s="6"/>
      <c r="N33" s="6"/>
      <c r="O33" s="6"/>
      <c r="P33" s="6"/>
      <c r="Q33" s="6"/>
      <c r="R33" s="6"/>
      <c r="S33" s="6"/>
      <c r="T33" s="6"/>
      <c r="U33" s="6"/>
      <c r="V33" s="6"/>
      <c r="W33" s="6"/>
      <c r="X33" s="6"/>
      <c r="Y33" s="6"/>
      <c r="Z33" s="6"/>
      <c r="AA33" s="6"/>
      <c r="AB33" s="6"/>
      <c r="AC33" s="6"/>
      <c r="AD33" s="6"/>
      <c r="AE33" s="6"/>
      <c r="AF33" s="6"/>
      <c r="AG33" s="6"/>
      <c r="AH33" s="6"/>
    </row>
    <row r="34" spans="1:34" ht="60" customHeight="1" x14ac:dyDescent="0.25">
      <c r="A34" s="51" t="s">
        <v>26</v>
      </c>
      <c r="B34" s="51" t="s">
        <v>27</v>
      </c>
      <c r="C34" s="51" t="s">
        <v>31</v>
      </c>
      <c r="D34" s="51" t="s">
        <v>32</v>
      </c>
      <c r="E34" s="51" t="s">
        <v>33</v>
      </c>
      <c r="F34" s="51" t="s">
        <v>47</v>
      </c>
      <c r="G34" s="51" t="s">
        <v>48</v>
      </c>
      <c r="H34" s="51" t="s">
        <v>34</v>
      </c>
      <c r="I34" s="51" t="s">
        <v>75</v>
      </c>
      <c r="J34" s="6"/>
      <c r="K34" s="6"/>
      <c r="L34" s="6"/>
      <c r="M34" s="6"/>
      <c r="N34" s="40"/>
      <c r="O34" s="40"/>
      <c r="P34" s="40"/>
      <c r="Q34" s="40"/>
      <c r="R34" s="40"/>
      <c r="S34" s="40"/>
      <c r="T34" s="40"/>
      <c r="U34" s="40"/>
      <c r="V34" s="40"/>
      <c r="W34" s="40"/>
      <c r="X34" s="40"/>
      <c r="Y34" s="40"/>
      <c r="Z34" s="40"/>
      <c r="AA34" s="40"/>
      <c r="AB34" s="40"/>
      <c r="AC34" s="40"/>
      <c r="AD34" s="40"/>
      <c r="AE34" s="40"/>
      <c r="AF34" s="40"/>
      <c r="AG34" s="40"/>
      <c r="AH34" s="41"/>
    </row>
    <row r="35" spans="1:34" x14ac:dyDescent="0.25">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5">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5">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5">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5">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5">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x14ac:dyDescent="0.25">
      <c r="A41" s="10"/>
      <c r="B41" s="10"/>
      <c r="C41" s="10"/>
      <c r="D41" s="10"/>
      <c r="E41" s="10"/>
      <c r="F41" s="10"/>
      <c r="G41" s="10"/>
      <c r="H41" s="10"/>
      <c r="I41" s="47"/>
      <c r="J41" s="6"/>
      <c r="K41" s="6"/>
      <c r="L41" s="6"/>
      <c r="M41" s="6"/>
      <c r="N41" s="6"/>
      <c r="O41" s="6"/>
      <c r="P41" s="6"/>
      <c r="Q41" s="6"/>
      <c r="R41" s="6"/>
      <c r="S41" s="6"/>
      <c r="T41" s="6"/>
      <c r="U41" s="6"/>
      <c r="V41" s="6"/>
      <c r="W41" s="6"/>
      <c r="X41" s="6"/>
      <c r="Y41" s="6"/>
      <c r="Z41" s="6"/>
      <c r="AA41" s="6"/>
      <c r="AB41" s="6"/>
      <c r="AC41" s="6"/>
      <c r="AD41" s="6"/>
      <c r="AE41" s="6"/>
      <c r="AF41" s="6"/>
      <c r="AG41" s="6"/>
      <c r="AH41" s="41"/>
    </row>
    <row r="42" spans="1:34" x14ac:dyDescent="0.25">
      <c r="A42" s="10"/>
      <c r="B42" s="10"/>
      <c r="C42" s="10"/>
      <c r="D42" s="10"/>
      <c r="E42" s="10"/>
      <c r="F42" s="10"/>
      <c r="G42" s="10"/>
      <c r="H42" s="10"/>
      <c r="I42" s="47"/>
      <c r="J42" s="6"/>
      <c r="K42" s="6"/>
      <c r="L42" s="6"/>
      <c r="M42" s="6"/>
      <c r="N42" s="6"/>
      <c r="O42" s="6"/>
      <c r="P42" s="6"/>
      <c r="Q42" s="6"/>
      <c r="R42" s="6"/>
      <c r="S42" s="6"/>
      <c r="T42" s="6"/>
      <c r="U42" s="6"/>
      <c r="V42" s="6"/>
      <c r="W42" s="6"/>
      <c r="X42" s="6"/>
      <c r="Y42" s="6"/>
      <c r="Z42" s="6"/>
      <c r="AA42" s="6"/>
      <c r="AB42" s="6"/>
      <c r="AC42" s="6"/>
      <c r="AD42" s="6"/>
      <c r="AE42" s="6"/>
      <c r="AF42" s="6"/>
      <c r="AG42" s="6"/>
      <c r="AH42" s="41"/>
    </row>
    <row r="43" spans="1:34" x14ac:dyDescent="0.25">
      <c r="A43" s="10"/>
      <c r="B43" s="10"/>
      <c r="C43" s="10"/>
      <c r="D43" s="10"/>
      <c r="E43" s="10"/>
      <c r="F43" s="10"/>
      <c r="G43" s="10"/>
      <c r="H43" s="10"/>
      <c r="I43" s="47"/>
      <c r="J43" s="6"/>
      <c r="K43" s="6"/>
      <c r="L43" s="6"/>
      <c r="M43" s="6"/>
      <c r="N43" s="6"/>
      <c r="O43" s="6"/>
      <c r="P43" s="6"/>
      <c r="Q43" s="6"/>
      <c r="R43" s="6"/>
      <c r="S43" s="6"/>
      <c r="T43" s="6"/>
      <c r="U43" s="6"/>
      <c r="V43" s="6"/>
      <c r="W43" s="6"/>
      <c r="X43" s="6"/>
      <c r="Y43" s="6"/>
      <c r="Z43" s="6"/>
      <c r="AA43" s="6"/>
      <c r="AB43" s="6"/>
      <c r="AC43" s="6"/>
      <c r="AD43" s="6"/>
      <c r="AE43" s="6"/>
      <c r="AF43" s="6"/>
      <c r="AG43" s="6"/>
      <c r="AH43" s="41"/>
    </row>
    <row r="44" spans="1:34" x14ac:dyDescent="0.25">
      <c r="A44" s="10"/>
      <c r="B44" s="10"/>
      <c r="C44" s="10"/>
      <c r="D44" s="10"/>
      <c r="E44" s="10"/>
      <c r="F44" s="10"/>
      <c r="G44" s="10"/>
      <c r="H44" s="10"/>
      <c r="I44" s="47"/>
      <c r="J44" s="6"/>
      <c r="K44" s="6"/>
      <c r="L44" s="6"/>
      <c r="M44" s="6"/>
      <c r="N44" s="6"/>
      <c r="O44" s="6"/>
      <c r="P44" s="6"/>
      <c r="Q44" s="6"/>
      <c r="R44" s="6"/>
      <c r="S44" s="6"/>
      <c r="T44" s="6"/>
      <c r="U44" s="6"/>
      <c r="V44" s="6"/>
      <c r="W44" s="6"/>
      <c r="X44" s="6"/>
      <c r="Y44" s="6"/>
      <c r="Z44" s="6"/>
      <c r="AA44" s="6"/>
      <c r="AB44" s="6"/>
      <c r="AC44" s="6"/>
      <c r="AD44" s="6"/>
      <c r="AE44" s="6"/>
      <c r="AF44" s="6"/>
      <c r="AG44" s="6"/>
      <c r="AH44" s="41"/>
    </row>
    <row r="45" spans="1:34" ht="27" customHeight="1" x14ac:dyDescent="0.25">
      <c r="A45" s="226" t="s">
        <v>7</v>
      </c>
      <c r="B45" s="226"/>
      <c r="C45" s="226"/>
      <c r="D45" s="226"/>
      <c r="E45" s="226"/>
      <c r="F45" s="226"/>
      <c r="G45" s="226"/>
      <c r="H45" s="56">
        <f>SUM(H35:H44)</f>
        <v>0</v>
      </c>
      <c r="I45" s="65">
        <f>SUM(I35:I44)</f>
        <v>0</v>
      </c>
      <c r="J45" s="39"/>
      <c r="K45" s="48"/>
      <c r="L45" s="6"/>
      <c r="M45" s="6"/>
      <c r="N45" s="6"/>
      <c r="O45" s="6"/>
      <c r="P45" s="6"/>
      <c r="Q45" s="6"/>
      <c r="R45" s="6"/>
      <c r="S45" s="6"/>
      <c r="T45" s="6"/>
      <c r="U45" s="6"/>
      <c r="V45" s="6"/>
      <c r="W45" s="6"/>
      <c r="X45" s="6"/>
      <c r="Y45" s="6"/>
      <c r="Z45" s="6"/>
      <c r="AA45" s="6"/>
      <c r="AB45" s="6"/>
      <c r="AC45" s="6"/>
      <c r="AD45" s="6"/>
      <c r="AE45" s="6"/>
      <c r="AF45" s="6"/>
      <c r="AG45" s="6"/>
      <c r="AH45" s="41"/>
    </row>
    <row r="46" spans="1:34" x14ac:dyDescent="0.25">
      <c r="A46" s="17"/>
      <c r="B46" s="10"/>
      <c r="C46" s="10"/>
      <c r="D46" s="17"/>
      <c r="E46" s="17"/>
      <c r="F46" s="17"/>
      <c r="G46" s="17"/>
      <c r="H46" s="17"/>
      <c r="I46" s="17"/>
      <c r="J46" s="17"/>
      <c r="K46" s="6"/>
      <c r="L46" s="6"/>
      <c r="M46" s="6"/>
      <c r="N46" s="6"/>
      <c r="O46" s="6"/>
      <c r="P46" s="6"/>
      <c r="Q46" s="6"/>
      <c r="R46" s="6"/>
      <c r="S46" s="6"/>
      <c r="T46" s="6"/>
      <c r="U46" s="6"/>
      <c r="V46" s="6"/>
      <c r="W46" s="6"/>
      <c r="X46" s="6"/>
      <c r="Y46" s="6"/>
      <c r="Z46" s="6"/>
      <c r="AA46" s="6"/>
      <c r="AB46" s="6"/>
      <c r="AC46" s="6"/>
      <c r="AD46" s="6"/>
      <c r="AE46" s="6"/>
      <c r="AF46" s="6"/>
      <c r="AG46" s="6"/>
      <c r="AH46" s="6"/>
    </row>
    <row r="47" spans="1:34" ht="17.25" x14ac:dyDescent="0.3">
      <c r="A47" s="222" t="s">
        <v>35</v>
      </c>
      <c r="B47" s="223"/>
      <c r="C47" s="223"/>
      <c r="D47" s="223"/>
      <c r="E47" s="223"/>
      <c r="F47" s="223"/>
      <c r="G47" s="223"/>
      <c r="H47" s="223"/>
      <c r="I47" s="223"/>
      <c r="J47" s="17"/>
      <c r="K47" s="6"/>
      <c r="L47" s="6"/>
      <c r="M47" s="6"/>
      <c r="N47" s="6"/>
      <c r="O47" s="17"/>
      <c r="P47" s="6"/>
      <c r="Q47" s="6"/>
      <c r="R47" s="6"/>
      <c r="S47" s="6"/>
      <c r="T47" s="6"/>
      <c r="U47" s="6"/>
      <c r="V47" s="6"/>
      <c r="W47" s="6"/>
      <c r="X47" s="6"/>
      <c r="Y47" s="6"/>
      <c r="Z47" s="6"/>
      <c r="AA47" s="6"/>
      <c r="AB47" s="6"/>
      <c r="AC47" s="6"/>
      <c r="AD47" s="6"/>
      <c r="AE47" s="6"/>
      <c r="AF47" s="6"/>
      <c r="AG47" s="6"/>
      <c r="AH47" s="6"/>
    </row>
    <row r="48" spans="1:34" ht="60" customHeight="1" x14ac:dyDescent="0.25">
      <c r="A48" s="51" t="s">
        <v>26</v>
      </c>
      <c r="B48" s="51" t="s">
        <v>27</v>
      </c>
      <c r="C48" s="66" t="s">
        <v>5</v>
      </c>
      <c r="D48" s="51" t="s">
        <v>51</v>
      </c>
      <c r="E48" s="51" t="s">
        <v>52</v>
      </c>
      <c r="F48" s="51" t="s">
        <v>53</v>
      </c>
      <c r="G48" s="51" t="s">
        <v>28</v>
      </c>
      <c r="H48" s="51" t="s">
        <v>54</v>
      </c>
      <c r="I48" s="51" t="s">
        <v>29</v>
      </c>
      <c r="J48" s="51" t="s">
        <v>41</v>
      </c>
      <c r="K48" s="51" t="s">
        <v>46</v>
      </c>
      <c r="L48" s="17"/>
      <c r="M48" s="6"/>
      <c r="N48" s="6"/>
      <c r="O48" s="6"/>
      <c r="P48" s="6"/>
      <c r="Q48" s="6"/>
      <c r="R48" s="6"/>
      <c r="S48" s="6"/>
      <c r="T48" s="6"/>
      <c r="U48" s="6"/>
      <c r="V48" s="6"/>
      <c r="W48" s="6"/>
      <c r="X48" s="6"/>
      <c r="Y48" s="6"/>
      <c r="Z48" s="6"/>
      <c r="AA48" s="6"/>
      <c r="AB48" s="6"/>
      <c r="AC48" s="6"/>
      <c r="AD48" s="6"/>
      <c r="AE48" s="6"/>
      <c r="AF48" s="41"/>
      <c r="AG48" s="41"/>
      <c r="AH48" s="41"/>
    </row>
    <row r="49" spans="1:34" x14ac:dyDescent="0.25">
      <c r="A49" s="10"/>
      <c r="B49" s="10"/>
      <c r="C49" s="10"/>
      <c r="D49" s="10"/>
      <c r="E49" s="10"/>
      <c r="F49" s="10"/>
      <c r="G49" s="10"/>
      <c r="H49" s="10"/>
      <c r="I49" s="10"/>
      <c r="J49" s="10"/>
      <c r="K49" s="42"/>
      <c r="L49" s="17"/>
      <c r="M49" s="6"/>
      <c r="N49" s="6"/>
      <c r="O49" s="6"/>
      <c r="P49" s="6"/>
      <c r="Q49" s="6"/>
      <c r="R49" s="6"/>
      <c r="S49" s="6"/>
      <c r="T49" s="6"/>
      <c r="U49" s="6"/>
      <c r="V49" s="6"/>
      <c r="W49" s="6"/>
      <c r="X49" s="6"/>
      <c r="Y49" s="6"/>
      <c r="Z49" s="6"/>
      <c r="AA49" s="6"/>
      <c r="AB49" s="6"/>
      <c r="AC49" s="6"/>
      <c r="AD49" s="6"/>
      <c r="AE49" s="6"/>
      <c r="AF49" s="41"/>
      <c r="AG49" s="41"/>
      <c r="AH49" s="41"/>
    </row>
    <row r="50" spans="1:34" x14ac:dyDescent="0.25">
      <c r="A50" s="10"/>
      <c r="B50" s="10"/>
      <c r="C50" s="10"/>
      <c r="D50" s="10"/>
      <c r="E50" s="10"/>
      <c r="F50" s="10"/>
      <c r="G50" s="10"/>
      <c r="H50" s="10"/>
      <c r="I50" s="10"/>
      <c r="J50" s="10"/>
      <c r="K50" s="42"/>
      <c r="L50" s="17"/>
      <c r="M50" s="6"/>
      <c r="N50" s="6"/>
      <c r="O50" s="6"/>
      <c r="P50" s="6"/>
      <c r="Q50" s="6"/>
      <c r="R50" s="6"/>
      <c r="S50" s="6"/>
      <c r="T50" s="6"/>
      <c r="U50" s="6"/>
      <c r="V50" s="6"/>
      <c r="W50" s="6"/>
      <c r="X50" s="6"/>
      <c r="Y50" s="6"/>
      <c r="Z50" s="6"/>
      <c r="AA50" s="6"/>
      <c r="AB50" s="6"/>
      <c r="AC50" s="6"/>
      <c r="AD50" s="6"/>
      <c r="AE50" s="6"/>
      <c r="AF50" s="41"/>
      <c r="AG50" s="41"/>
      <c r="AH50" s="41"/>
    </row>
    <row r="51" spans="1:34" x14ac:dyDescent="0.25">
      <c r="A51" s="10"/>
      <c r="B51" s="10"/>
      <c r="C51" s="10"/>
      <c r="D51" s="10"/>
      <c r="E51" s="10"/>
      <c r="F51" s="10"/>
      <c r="G51" s="10"/>
      <c r="H51" s="10"/>
      <c r="I51" s="10"/>
      <c r="J51" s="10"/>
      <c r="K51" s="42"/>
      <c r="L51" s="17"/>
      <c r="M51" s="6"/>
      <c r="N51" s="6"/>
      <c r="O51" s="6"/>
      <c r="P51" s="6"/>
      <c r="Q51" s="6"/>
      <c r="R51" s="6"/>
      <c r="S51" s="6"/>
      <c r="T51" s="6"/>
      <c r="U51" s="6"/>
      <c r="V51" s="6"/>
      <c r="W51" s="6"/>
      <c r="X51" s="6"/>
      <c r="Y51" s="6"/>
      <c r="Z51" s="6"/>
      <c r="AA51" s="6"/>
      <c r="AB51" s="6"/>
      <c r="AC51" s="6"/>
      <c r="AD51" s="6"/>
      <c r="AE51" s="6"/>
      <c r="AF51" s="41"/>
      <c r="AG51" s="41"/>
      <c r="AH51" s="41"/>
    </row>
    <row r="52" spans="1:34" x14ac:dyDescent="0.25">
      <c r="A52" s="10"/>
      <c r="B52" s="10"/>
      <c r="C52" s="10"/>
      <c r="D52" s="10"/>
      <c r="E52" s="10"/>
      <c r="F52" s="10"/>
      <c r="G52" s="10"/>
      <c r="H52" s="10"/>
      <c r="I52" s="10"/>
      <c r="J52" s="10"/>
      <c r="K52" s="42"/>
      <c r="L52" s="6"/>
      <c r="M52" s="6"/>
      <c r="N52" s="6"/>
      <c r="O52" s="6"/>
      <c r="P52" s="6"/>
      <c r="Q52" s="6"/>
      <c r="R52" s="6"/>
      <c r="S52" s="6"/>
      <c r="T52" s="6"/>
      <c r="U52" s="6"/>
      <c r="V52" s="6"/>
      <c r="W52" s="6"/>
      <c r="X52" s="6"/>
      <c r="Y52" s="6"/>
      <c r="Z52" s="6"/>
      <c r="AA52" s="6"/>
      <c r="AB52" s="6"/>
      <c r="AC52" s="6"/>
      <c r="AD52" s="6"/>
      <c r="AE52" s="6"/>
      <c r="AF52" s="41"/>
      <c r="AG52" s="41"/>
      <c r="AH52" s="41"/>
    </row>
    <row r="53" spans="1:34" x14ac:dyDescent="0.25">
      <c r="A53" s="10"/>
      <c r="B53" s="10"/>
      <c r="C53" s="10"/>
      <c r="D53" s="10"/>
      <c r="E53" s="10"/>
      <c r="F53" s="10"/>
      <c r="G53" s="10"/>
      <c r="H53" s="10"/>
      <c r="I53" s="10"/>
      <c r="J53" s="10"/>
      <c r="K53" s="42"/>
      <c r="L53" s="6"/>
      <c r="M53" s="6"/>
      <c r="N53" s="6"/>
      <c r="O53" s="6"/>
      <c r="P53" s="6"/>
      <c r="Q53" s="6"/>
      <c r="R53" s="6"/>
      <c r="S53" s="6"/>
      <c r="T53" s="6"/>
      <c r="U53" s="6"/>
      <c r="V53" s="6"/>
      <c r="W53" s="6"/>
      <c r="X53" s="6"/>
      <c r="Y53" s="6"/>
      <c r="Z53" s="6"/>
      <c r="AA53" s="6"/>
      <c r="AB53" s="6"/>
      <c r="AC53" s="6"/>
      <c r="AD53" s="6"/>
      <c r="AE53" s="6"/>
      <c r="AF53" s="41"/>
      <c r="AG53" s="41"/>
      <c r="AH53" s="41"/>
    </row>
    <row r="54" spans="1:34" x14ac:dyDescent="0.25">
      <c r="A54" s="10"/>
      <c r="B54" s="10"/>
      <c r="C54" s="10"/>
      <c r="D54" s="10"/>
      <c r="E54" s="10"/>
      <c r="F54" s="10"/>
      <c r="G54" s="10"/>
      <c r="H54" s="10"/>
      <c r="I54" s="10"/>
      <c r="J54" s="10"/>
      <c r="K54" s="42"/>
      <c r="L54" s="6"/>
      <c r="M54" s="6"/>
      <c r="N54" s="6"/>
      <c r="O54" s="6"/>
      <c r="P54" s="6"/>
      <c r="Q54" s="6"/>
      <c r="R54" s="6"/>
      <c r="S54" s="6"/>
      <c r="T54" s="6"/>
      <c r="U54" s="6"/>
      <c r="V54" s="6"/>
      <c r="W54" s="6"/>
      <c r="X54" s="6"/>
      <c r="Y54" s="6"/>
      <c r="Z54" s="6"/>
      <c r="AA54" s="6"/>
      <c r="AB54" s="6"/>
      <c r="AC54" s="6"/>
      <c r="AD54" s="6"/>
      <c r="AE54" s="6"/>
      <c r="AF54" s="41"/>
      <c r="AG54" s="41"/>
      <c r="AH54" s="41"/>
    </row>
    <row r="55" spans="1:34" ht="27" customHeight="1" x14ac:dyDescent="0.25">
      <c r="A55" s="227" t="s">
        <v>7</v>
      </c>
      <c r="B55" s="228"/>
      <c r="C55" s="228"/>
      <c r="D55" s="228"/>
      <c r="E55" s="228"/>
      <c r="F55" s="228"/>
      <c r="G55" s="228"/>
      <c r="H55" s="233"/>
      <c r="I55" s="57">
        <f>SUM(I49:I54)</f>
        <v>0</v>
      </c>
      <c r="J55" s="58"/>
      <c r="K55" s="59">
        <f>SUM(K49:K54)</f>
        <v>0</v>
      </c>
      <c r="L55" s="6"/>
      <c r="M55" s="6"/>
      <c r="N55" s="6"/>
      <c r="O55" s="6"/>
      <c r="P55" s="6"/>
      <c r="Q55" s="6"/>
      <c r="R55" s="6"/>
      <c r="S55" s="6"/>
      <c r="T55" s="6"/>
      <c r="U55" s="6"/>
      <c r="V55" s="6"/>
      <c r="W55" s="6"/>
      <c r="X55" s="6"/>
      <c r="Y55" s="6"/>
      <c r="Z55" s="6"/>
      <c r="AA55" s="6"/>
      <c r="AB55" s="6"/>
      <c r="AC55" s="6"/>
      <c r="AD55" s="6"/>
      <c r="AE55" s="6"/>
      <c r="AF55" s="41"/>
      <c r="AG55" s="41"/>
      <c r="AH55" s="41"/>
    </row>
    <row r="56" spans="1:34" x14ac:dyDescent="0.25">
      <c r="A56" s="17"/>
      <c r="B56" s="10"/>
      <c r="C56" s="10"/>
      <c r="D56" s="17"/>
      <c r="E56" s="17"/>
      <c r="F56" s="17"/>
      <c r="G56" s="17"/>
      <c r="H56" s="17"/>
      <c r="I56" s="17"/>
      <c r="J56" s="17"/>
      <c r="K56" s="6"/>
      <c r="L56" s="6"/>
      <c r="M56" s="6"/>
      <c r="N56" s="6"/>
      <c r="O56" s="6"/>
      <c r="P56" s="6"/>
      <c r="Q56" s="6"/>
      <c r="R56" s="6"/>
      <c r="S56" s="6"/>
      <c r="T56" s="6"/>
      <c r="U56" s="6"/>
      <c r="V56" s="6"/>
      <c r="W56" s="6"/>
      <c r="X56" s="6"/>
      <c r="Y56" s="6"/>
      <c r="Z56" s="6"/>
      <c r="AA56" s="6"/>
      <c r="AB56" s="6"/>
      <c r="AC56" s="6"/>
      <c r="AD56" s="6"/>
      <c r="AE56" s="6"/>
      <c r="AF56" s="6"/>
      <c r="AG56" s="6"/>
      <c r="AH56" s="6"/>
    </row>
    <row r="57" spans="1:34" ht="15" customHeight="1" x14ac:dyDescent="0.3">
      <c r="A57" s="222" t="s">
        <v>49</v>
      </c>
      <c r="B57" s="222"/>
      <c r="C57" s="222"/>
      <c r="D57" s="222"/>
      <c r="E57" s="222"/>
      <c r="F57" s="222"/>
      <c r="G57" s="222"/>
      <c r="H57" s="222"/>
      <c r="I57" s="222"/>
      <c r="J57" s="17"/>
      <c r="K57" s="6"/>
      <c r="L57" s="6"/>
      <c r="M57" s="6"/>
      <c r="N57" s="6"/>
      <c r="O57" s="6"/>
      <c r="P57" s="6"/>
      <c r="Q57" s="6"/>
      <c r="R57" s="6"/>
      <c r="S57" s="6"/>
      <c r="T57" s="6"/>
      <c r="U57" s="6"/>
      <c r="V57" s="6"/>
      <c r="W57" s="6"/>
      <c r="X57" s="6"/>
      <c r="Y57" s="6"/>
      <c r="Z57" s="6"/>
      <c r="AA57" s="6"/>
      <c r="AB57" s="6"/>
      <c r="AC57" s="6"/>
      <c r="AD57" s="6"/>
      <c r="AE57" s="6"/>
      <c r="AF57" s="6"/>
      <c r="AG57" s="6"/>
      <c r="AH57" s="6"/>
    </row>
    <row r="58" spans="1:34" ht="60" customHeight="1" x14ac:dyDescent="0.25">
      <c r="A58" s="55" t="s">
        <v>26</v>
      </c>
      <c r="B58" s="55" t="s">
        <v>27</v>
      </c>
      <c r="C58" s="55" t="s">
        <v>51</v>
      </c>
      <c r="D58" s="55" t="s">
        <v>5</v>
      </c>
      <c r="E58" s="55" t="s">
        <v>43</v>
      </c>
      <c r="F58" s="55" t="s">
        <v>44</v>
      </c>
      <c r="G58" s="55" t="s">
        <v>28</v>
      </c>
      <c r="H58" s="55" t="s">
        <v>29</v>
      </c>
      <c r="I58" s="55" t="s">
        <v>41</v>
      </c>
      <c r="J58" s="55" t="s">
        <v>46</v>
      </c>
      <c r="K58" s="234" t="s">
        <v>36</v>
      </c>
      <c r="L58" s="234"/>
      <c r="M58" s="17"/>
      <c r="N58" s="6"/>
      <c r="O58" s="6"/>
      <c r="P58" s="6"/>
      <c r="Q58" s="6"/>
      <c r="R58" s="6"/>
      <c r="S58" s="6"/>
      <c r="T58" s="6"/>
      <c r="U58" s="6"/>
      <c r="V58" s="6"/>
      <c r="W58" s="6"/>
      <c r="X58" s="6"/>
      <c r="Y58" s="6"/>
      <c r="Z58" s="6"/>
      <c r="AA58" s="6"/>
      <c r="AB58" s="6"/>
      <c r="AC58" s="6"/>
      <c r="AD58" s="6"/>
      <c r="AE58" s="6"/>
      <c r="AF58" s="6"/>
      <c r="AG58" s="6"/>
      <c r="AH58" s="41"/>
    </row>
    <row r="59" spans="1:34" x14ac:dyDescent="0.25">
      <c r="A59" s="49"/>
      <c r="B59" s="49"/>
      <c r="C59" s="49"/>
      <c r="D59" s="49"/>
      <c r="E59" s="49"/>
      <c r="F59" s="49"/>
      <c r="G59" s="49"/>
      <c r="H59" s="49"/>
      <c r="I59" s="49"/>
      <c r="J59" s="49"/>
      <c r="K59" s="235"/>
      <c r="L59" s="235"/>
      <c r="M59" s="17"/>
      <c r="N59" s="6"/>
      <c r="O59" s="6"/>
      <c r="P59" s="6"/>
      <c r="Q59" s="6"/>
      <c r="R59" s="6"/>
      <c r="S59" s="6"/>
      <c r="T59" s="6"/>
      <c r="U59" s="6"/>
      <c r="V59" s="6"/>
      <c r="W59" s="6"/>
      <c r="X59" s="6"/>
      <c r="Y59" s="6"/>
      <c r="Z59" s="6"/>
      <c r="AA59" s="6"/>
      <c r="AB59" s="6"/>
      <c r="AC59" s="6"/>
      <c r="AD59" s="6"/>
      <c r="AE59" s="6"/>
      <c r="AF59" s="6"/>
      <c r="AG59" s="6"/>
      <c r="AH59" s="41"/>
    </row>
    <row r="60" spans="1:34" x14ac:dyDescent="0.25">
      <c r="A60" s="50"/>
      <c r="B60" s="50"/>
      <c r="C60" s="50"/>
      <c r="D60" s="50"/>
      <c r="E60" s="50"/>
      <c r="F60" s="50"/>
      <c r="G60" s="50"/>
      <c r="H60" s="50"/>
      <c r="I60" s="50"/>
      <c r="J60" s="50"/>
      <c r="K60" s="236"/>
      <c r="L60" s="236"/>
      <c r="M60" s="17"/>
      <c r="N60" s="6"/>
      <c r="O60" s="6"/>
      <c r="P60" s="6"/>
      <c r="Q60" s="6"/>
      <c r="R60" s="6"/>
      <c r="S60" s="6"/>
      <c r="T60" s="6"/>
      <c r="U60" s="6"/>
      <c r="V60" s="6"/>
      <c r="W60" s="6"/>
      <c r="X60" s="6"/>
      <c r="Y60" s="6"/>
      <c r="Z60" s="6"/>
      <c r="AA60" s="6"/>
      <c r="AB60" s="6"/>
      <c r="AC60" s="6"/>
      <c r="AD60" s="6"/>
      <c r="AE60" s="6"/>
      <c r="AF60" s="6"/>
      <c r="AG60" s="6"/>
      <c r="AH60" s="41"/>
    </row>
    <row r="61" spans="1:34" x14ac:dyDescent="0.25">
      <c r="A61" s="49"/>
      <c r="B61" s="49"/>
      <c r="C61" s="49"/>
      <c r="D61" s="49"/>
      <c r="E61" s="49"/>
      <c r="F61" s="49"/>
      <c r="G61" s="49"/>
      <c r="H61" s="49"/>
      <c r="I61" s="49"/>
      <c r="J61" s="49"/>
      <c r="K61" s="235"/>
      <c r="L61" s="235"/>
      <c r="M61" s="17"/>
      <c r="N61" s="6"/>
      <c r="O61" s="6"/>
      <c r="P61" s="6"/>
      <c r="Q61" s="6"/>
      <c r="R61" s="6"/>
      <c r="S61" s="6"/>
      <c r="T61" s="6"/>
      <c r="U61" s="6"/>
      <c r="V61" s="6"/>
      <c r="W61" s="6"/>
      <c r="X61" s="6"/>
      <c r="Y61" s="6"/>
      <c r="Z61" s="6"/>
      <c r="AA61" s="6"/>
      <c r="AB61" s="6"/>
      <c r="AC61" s="6"/>
      <c r="AD61" s="6"/>
      <c r="AE61" s="6"/>
      <c r="AF61" s="6"/>
      <c r="AG61" s="6"/>
      <c r="AH61" s="41"/>
    </row>
    <row r="62" spans="1:34" x14ac:dyDescent="0.25">
      <c r="A62" s="50"/>
      <c r="B62" s="50"/>
      <c r="C62" s="50"/>
      <c r="D62" s="50"/>
      <c r="E62" s="50"/>
      <c r="F62" s="50"/>
      <c r="G62" s="50"/>
      <c r="H62" s="50"/>
      <c r="I62" s="50"/>
      <c r="J62" s="50"/>
      <c r="K62" s="236"/>
      <c r="L62" s="236"/>
      <c r="M62" s="17"/>
      <c r="N62" s="6"/>
      <c r="O62" s="6"/>
      <c r="P62" s="6"/>
      <c r="Q62" s="6"/>
      <c r="R62" s="6"/>
      <c r="S62" s="6"/>
      <c r="T62" s="6"/>
      <c r="U62" s="6"/>
      <c r="V62" s="6"/>
      <c r="W62" s="6"/>
      <c r="X62" s="6"/>
      <c r="Y62" s="6"/>
      <c r="Z62" s="6"/>
      <c r="AA62" s="6"/>
      <c r="AB62" s="6"/>
      <c r="AC62" s="6"/>
      <c r="AD62" s="6"/>
      <c r="AE62" s="6"/>
      <c r="AF62" s="6"/>
      <c r="AG62" s="6"/>
      <c r="AH62" s="41"/>
    </row>
    <row r="63" spans="1:34" x14ac:dyDescent="0.25">
      <c r="A63" s="49"/>
      <c r="B63" s="49"/>
      <c r="C63" s="49"/>
      <c r="D63" s="49"/>
      <c r="E63" s="49"/>
      <c r="F63" s="49"/>
      <c r="G63" s="49"/>
      <c r="H63" s="49"/>
      <c r="I63" s="49"/>
      <c r="J63" s="49"/>
      <c r="K63" s="235"/>
      <c r="L63" s="235"/>
      <c r="M63" s="17"/>
      <c r="N63" s="6"/>
      <c r="O63" s="6"/>
      <c r="P63" s="6"/>
      <c r="Q63" s="6"/>
      <c r="R63" s="6"/>
      <c r="S63" s="6"/>
      <c r="T63" s="6"/>
      <c r="U63" s="6"/>
      <c r="V63" s="6"/>
      <c r="W63" s="6"/>
      <c r="X63" s="6"/>
      <c r="Y63" s="6"/>
      <c r="Z63" s="6"/>
      <c r="AA63" s="6"/>
      <c r="AB63" s="6"/>
      <c r="AC63" s="6"/>
      <c r="AD63" s="6"/>
      <c r="AE63" s="6"/>
      <c r="AF63" s="6"/>
      <c r="AG63" s="6"/>
      <c r="AH63" s="41"/>
    </row>
    <row r="64" spans="1:34" x14ac:dyDescent="0.25">
      <c r="A64" s="50"/>
      <c r="B64" s="50"/>
      <c r="C64" s="50"/>
      <c r="D64" s="50"/>
      <c r="E64" s="50"/>
      <c r="F64" s="50"/>
      <c r="G64" s="50"/>
      <c r="H64" s="50"/>
      <c r="I64" s="50"/>
      <c r="J64" s="50"/>
      <c r="K64" s="236"/>
      <c r="L64" s="236"/>
      <c r="M64" s="17"/>
      <c r="N64" s="6"/>
      <c r="O64" s="6"/>
      <c r="P64" s="6"/>
      <c r="Q64" s="6"/>
      <c r="R64" s="6"/>
      <c r="S64" s="6"/>
      <c r="T64" s="6"/>
      <c r="U64" s="6"/>
      <c r="V64" s="6"/>
      <c r="W64" s="6"/>
      <c r="X64" s="6"/>
      <c r="Y64" s="6"/>
      <c r="Z64" s="6"/>
      <c r="AA64" s="6"/>
      <c r="AB64" s="6"/>
      <c r="AC64" s="6"/>
      <c r="AD64" s="6"/>
      <c r="AE64" s="6"/>
      <c r="AF64" s="6"/>
      <c r="AG64" s="6"/>
      <c r="AH64" s="41"/>
    </row>
    <row r="65" spans="1:34" x14ac:dyDescent="0.25">
      <c r="A65" s="49"/>
      <c r="B65" s="49"/>
      <c r="C65" s="49"/>
      <c r="D65" s="49"/>
      <c r="E65" s="49"/>
      <c r="F65" s="49"/>
      <c r="G65" s="49"/>
      <c r="H65" s="49"/>
      <c r="I65" s="49"/>
      <c r="J65" s="49"/>
      <c r="K65" s="235"/>
      <c r="L65" s="235"/>
      <c r="M65" s="17"/>
      <c r="N65" s="6"/>
      <c r="O65" s="6"/>
      <c r="P65" s="6"/>
      <c r="Q65" s="6"/>
      <c r="R65" s="6"/>
      <c r="S65" s="6"/>
      <c r="T65" s="6"/>
      <c r="U65" s="6"/>
      <c r="V65" s="6"/>
      <c r="W65" s="6"/>
      <c r="X65" s="6"/>
      <c r="Y65" s="6"/>
      <c r="Z65" s="6"/>
      <c r="AA65" s="6"/>
      <c r="AB65" s="6"/>
      <c r="AC65" s="6"/>
      <c r="AD65" s="6"/>
      <c r="AE65" s="6"/>
      <c r="AF65" s="6"/>
      <c r="AG65" s="6"/>
      <c r="AH65" s="41"/>
    </row>
    <row r="66" spans="1:34" x14ac:dyDescent="0.25">
      <c r="A66" s="50"/>
      <c r="B66" s="50"/>
      <c r="C66" s="50"/>
      <c r="D66" s="50"/>
      <c r="E66" s="50"/>
      <c r="F66" s="50"/>
      <c r="G66" s="50"/>
      <c r="H66" s="50"/>
      <c r="I66" s="50"/>
      <c r="J66" s="50"/>
      <c r="K66" s="236"/>
      <c r="L66" s="236"/>
      <c r="M66" s="17"/>
      <c r="N66" s="6"/>
      <c r="O66" s="6"/>
      <c r="P66" s="6"/>
      <c r="Q66" s="6"/>
      <c r="R66" s="6"/>
      <c r="S66" s="6"/>
      <c r="T66" s="6"/>
      <c r="U66" s="6"/>
      <c r="V66" s="6"/>
      <c r="W66" s="6"/>
      <c r="X66" s="6"/>
      <c r="Y66" s="6"/>
      <c r="Z66" s="6"/>
      <c r="AA66" s="6"/>
      <c r="AB66" s="6"/>
      <c r="AC66" s="6"/>
      <c r="AD66" s="6"/>
      <c r="AE66" s="6"/>
      <c r="AF66" s="6"/>
      <c r="AG66" s="6"/>
      <c r="AH66" s="41"/>
    </row>
    <row r="67" spans="1:34" x14ac:dyDescent="0.25">
      <c r="A67" s="17"/>
      <c r="B67" s="10"/>
      <c r="C67" s="10"/>
      <c r="D67" s="17"/>
      <c r="E67" s="17"/>
      <c r="F67" s="17"/>
      <c r="G67" s="17"/>
      <c r="H67" s="17"/>
      <c r="I67" s="17"/>
      <c r="J67" s="17"/>
      <c r="K67" s="6"/>
      <c r="L67" s="6"/>
      <c r="M67" s="6"/>
      <c r="N67" s="6"/>
      <c r="O67" s="6"/>
      <c r="P67" s="6"/>
      <c r="Q67" s="6"/>
      <c r="R67" s="6"/>
      <c r="S67" s="6"/>
      <c r="T67" s="6"/>
      <c r="U67" s="6"/>
      <c r="V67" s="6"/>
      <c r="W67" s="6"/>
      <c r="X67" s="6"/>
      <c r="Y67" s="6"/>
      <c r="Z67" s="6"/>
      <c r="AA67" s="6"/>
      <c r="AB67" s="6"/>
      <c r="AC67" s="6"/>
      <c r="AD67" s="6"/>
      <c r="AE67" s="6"/>
      <c r="AF67" s="6"/>
      <c r="AG67" s="6"/>
      <c r="AH67" s="6"/>
    </row>
    <row r="68" spans="1:34" ht="15" customHeight="1" x14ac:dyDescent="0.3">
      <c r="A68" s="222" t="s">
        <v>37</v>
      </c>
      <c r="B68" s="222"/>
      <c r="C68" s="222"/>
      <c r="D68" s="222"/>
      <c r="E68" s="222"/>
      <c r="F68" s="222"/>
      <c r="G68" s="222"/>
      <c r="H68" s="222"/>
      <c r="I68" s="222"/>
      <c r="J68" s="17"/>
      <c r="K68" s="6"/>
      <c r="L68" s="6"/>
      <c r="M68" s="6"/>
      <c r="N68" s="6"/>
      <c r="O68" s="6"/>
      <c r="P68" s="6"/>
      <c r="Q68" s="6"/>
      <c r="R68" s="6"/>
      <c r="S68" s="6"/>
      <c r="T68" s="6"/>
      <c r="U68" s="6"/>
      <c r="V68" s="6"/>
      <c r="W68" s="6"/>
      <c r="X68" s="6"/>
      <c r="Y68" s="6"/>
      <c r="Z68" s="6"/>
      <c r="AA68" s="6"/>
      <c r="AB68" s="6"/>
      <c r="AC68" s="6"/>
      <c r="AD68" s="6"/>
      <c r="AE68" s="6"/>
      <c r="AF68" s="6"/>
      <c r="AG68" s="6"/>
      <c r="AH68" s="6"/>
    </row>
    <row r="69" spans="1:34" ht="60" customHeight="1" x14ac:dyDescent="0.25">
      <c r="A69" s="55" t="s">
        <v>26</v>
      </c>
      <c r="B69" s="55" t="s">
        <v>27</v>
      </c>
      <c r="C69" s="55" t="s">
        <v>26</v>
      </c>
      <c r="D69" s="55" t="s">
        <v>27</v>
      </c>
      <c r="E69" s="55" t="s">
        <v>5</v>
      </c>
      <c r="F69" s="55" t="s">
        <v>28</v>
      </c>
      <c r="G69" s="55" t="s">
        <v>42</v>
      </c>
      <c r="H69" s="55" t="s">
        <v>38</v>
      </c>
      <c r="I69" s="55" t="s">
        <v>39</v>
      </c>
      <c r="J69" s="234" t="s">
        <v>40</v>
      </c>
      <c r="K69" s="234"/>
      <c r="L69" s="234"/>
      <c r="M69" s="6"/>
      <c r="N69" s="6"/>
      <c r="O69" s="6"/>
      <c r="P69" s="6"/>
      <c r="Q69" s="6"/>
      <c r="R69" s="6"/>
      <c r="S69" s="6"/>
      <c r="T69" s="6"/>
      <c r="U69" s="6"/>
      <c r="V69" s="6"/>
      <c r="W69" s="6"/>
      <c r="X69" s="6"/>
      <c r="Y69" s="6"/>
      <c r="Z69" s="6"/>
      <c r="AA69" s="6"/>
      <c r="AB69" s="6"/>
      <c r="AC69" s="6"/>
      <c r="AD69" s="6"/>
      <c r="AE69" s="6"/>
      <c r="AF69" s="6"/>
      <c r="AG69" s="6"/>
      <c r="AH69" s="41"/>
    </row>
    <row r="70" spans="1:34" ht="51.75" customHeight="1" x14ac:dyDescent="0.25">
      <c r="A70" s="49"/>
      <c r="B70" s="49"/>
      <c r="C70" s="93" t="s">
        <v>819</v>
      </c>
      <c r="D70" s="93" t="s">
        <v>1037</v>
      </c>
      <c r="E70" s="93" t="s">
        <v>1038</v>
      </c>
      <c r="F70" s="93" t="s">
        <v>86</v>
      </c>
      <c r="G70" s="94" t="s">
        <v>125</v>
      </c>
      <c r="H70" s="93" t="s">
        <v>782</v>
      </c>
      <c r="I70" s="93" t="s">
        <v>368</v>
      </c>
      <c r="J70" s="238" t="s">
        <v>1229</v>
      </c>
      <c r="K70" s="238"/>
      <c r="L70" s="238"/>
      <c r="M70" s="6"/>
      <c r="N70" s="6"/>
      <c r="O70" s="6"/>
      <c r="P70" s="6"/>
      <c r="Q70" s="6"/>
      <c r="R70" s="6"/>
      <c r="S70" s="6"/>
      <c r="T70" s="6"/>
      <c r="U70" s="6"/>
      <c r="V70" s="6"/>
      <c r="W70" s="6"/>
      <c r="X70" s="6"/>
      <c r="Y70" s="6"/>
      <c r="Z70" s="6"/>
      <c r="AA70" s="6"/>
      <c r="AB70" s="6"/>
      <c r="AC70" s="6"/>
      <c r="AD70" s="6"/>
      <c r="AE70" s="6"/>
      <c r="AF70" s="6"/>
      <c r="AG70" s="6"/>
      <c r="AH70" s="41"/>
    </row>
    <row r="71" spans="1:34" ht="63.75" customHeight="1" x14ac:dyDescent="0.25">
      <c r="A71" s="50"/>
      <c r="B71" s="50"/>
      <c r="C71" s="91" t="s">
        <v>1230</v>
      </c>
      <c r="D71" s="91" t="s">
        <v>1231</v>
      </c>
      <c r="E71" s="91" t="s">
        <v>1232</v>
      </c>
      <c r="F71" s="91" t="s">
        <v>86</v>
      </c>
      <c r="G71" s="92" t="s">
        <v>1233</v>
      </c>
      <c r="H71" s="91" t="s">
        <v>1187</v>
      </c>
      <c r="I71" s="91" t="s">
        <v>912</v>
      </c>
      <c r="J71" s="237" t="s">
        <v>1261</v>
      </c>
      <c r="K71" s="237"/>
      <c r="L71" s="237"/>
      <c r="M71" s="6"/>
      <c r="N71" s="6"/>
      <c r="O71" s="6"/>
      <c r="P71" s="6"/>
      <c r="Q71" s="6"/>
      <c r="R71" s="6"/>
      <c r="S71" s="6"/>
      <c r="T71" s="6"/>
      <c r="U71" s="6"/>
      <c r="V71" s="6"/>
      <c r="W71" s="6"/>
      <c r="X71" s="6"/>
      <c r="Y71" s="6"/>
      <c r="Z71" s="6"/>
      <c r="AA71" s="6"/>
      <c r="AB71" s="6"/>
      <c r="AC71" s="6"/>
      <c r="AD71" s="6"/>
      <c r="AE71" s="6"/>
      <c r="AF71" s="6"/>
      <c r="AG71" s="6"/>
      <c r="AH71" s="41"/>
    </row>
    <row r="72" spans="1:34" ht="79.5" customHeight="1" x14ac:dyDescent="0.25">
      <c r="A72" s="49"/>
      <c r="B72" s="49"/>
      <c r="C72" s="93" t="s">
        <v>1234</v>
      </c>
      <c r="D72" s="93" t="s">
        <v>1235</v>
      </c>
      <c r="E72" s="93" t="s">
        <v>1236</v>
      </c>
      <c r="F72" s="93" t="s">
        <v>86</v>
      </c>
      <c r="G72" s="94" t="s">
        <v>125</v>
      </c>
      <c r="H72" s="93" t="s">
        <v>1187</v>
      </c>
      <c r="I72" s="93" t="s">
        <v>368</v>
      </c>
      <c r="J72" s="238" t="s">
        <v>1262</v>
      </c>
      <c r="K72" s="238"/>
      <c r="L72" s="238"/>
      <c r="M72" s="6"/>
      <c r="N72" s="6"/>
      <c r="O72" s="6"/>
      <c r="P72" s="6"/>
      <c r="Q72" s="6"/>
      <c r="R72" s="6"/>
      <c r="S72" s="6"/>
      <c r="T72" s="6"/>
      <c r="U72" s="6"/>
      <c r="V72" s="6"/>
      <c r="W72" s="6"/>
      <c r="X72" s="6"/>
      <c r="Y72" s="6"/>
      <c r="Z72" s="6"/>
      <c r="AA72" s="6"/>
      <c r="AB72" s="6"/>
      <c r="AC72" s="6"/>
      <c r="AD72" s="6"/>
      <c r="AE72" s="6"/>
      <c r="AF72" s="6"/>
      <c r="AG72" s="6"/>
      <c r="AH72" s="41"/>
    </row>
    <row r="73" spans="1:34" ht="68.25" customHeight="1" x14ac:dyDescent="0.25">
      <c r="A73" s="50"/>
      <c r="B73" s="50"/>
      <c r="C73" s="144" t="s">
        <v>188</v>
      </c>
      <c r="D73" s="144" t="s">
        <v>1237</v>
      </c>
      <c r="E73" s="144" t="s">
        <v>1238</v>
      </c>
      <c r="F73" s="144" t="s">
        <v>86</v>
      </c>
      <c r="G73" s="192" t="s">
        <v>125</v>
      </c>
      <c r="H73" s="144" t="s">
        <v>1187</v>
      </c>
      <c r="I73" s="144" t="s">
        <v>368</v>
      </c>
      <c r="J73" s="240" t="s">
        <v>1263</v>
      </c>
      <c r="K73" s="240"/>
      <c r="L73" s="240"/>
      <c r="M73" s="6"/>
      <c r="N73" s="6"/>
      <c r="O73" s="6"/>
      <c r="P73" s="6"/>
      <c r="Q73" s="6"/>
      <c r="R73" s="6"/>
      <c r="S73" s="6"/>
      <c r="T73" s="6"/>
      <c r="U73" s="6"/>
      <c r="V73" s="6"/>
      <c r="W73" s="6"/>
      <c r="X73" s="6"/>
      <c r="Y73" s="6"/>
      <c r="Z73" s="6"/>
      <c r="AA73" s="6"/>
      <c r="AB73" s="6"/>
      <c r="AC73" s="6"/>
      <c r="AD73" s="6"/>
      <c r="AE73" s="6"/>
      <c r="AF73" s="6"/>
      <c r="AG73" s="6"/>
      <c r="AH73" s="41"/>
    </row>
    <row r="74" spans="1:34" ht="63.75" customHeight="1" x14ac:dyDescent="0.25">
      <c r="A74" s="49"/>
      <c r="B74" s="49"/>
      <c r="C74" s="93" t="s">
        <v>1239</v>
      </c>
      <c r="D74" s="93" t="s">
        <v>1240</v>
      </c>
      <c r="E74" s="93" t="s">
        <v>1242</v>
      </c>
      <c r="F74" s="93" t="s">
        <v>86</v>
      </c>
      <c r="G74" s="94" t="s">
        <v>125</v>
      </c>
      <c r="H74" s="93" t="s">
        <v>1187</v>
      </c>
      <c r="I74" s="93" t="s">
        <v>368</v>
      </c>
      <c r="J74" s="238" t="s">
        <v>1241</v>
      </c>
      <c r="K74" s="238"/>
      <c r="L74" s="238"/>
      <c r="M74" s="6"/>
      <c r="N74" s="6"/>
      <c r="O74" s="6"/>
      <c r="P74" s="6"/>
      <c r="Q74" s="6"/>
      <c r="R74" s="6"/>
      <c r="S74" s="6"/>
      <c r="T74" s="6"/>
      <c r="U74" s="6"/>
      <c r="V74" s="6"/>
      <c r="W74" s="6"/>
      <c r="X74" s="6"/>
      <c r="Y74" s="6"/>
      <c r="Z74" s="6"/>
      <c r="AA74" s="6"/>
      <c r="AB74" s="6"/>
      <c r="AC74" s="6"/>
      <c r="AD74" s="6"/>
      <c r="AE74" s="6"/>
      <c r="AF74" s="6"/>
      <c r="AG74" s="6"/>
      <c r="AH74" s="41"/>
    </row>
    <row r="75" spans="1:34" ht="63.75" customHeight="1" x14ac:dyDescent="0.25">
      <c r="A75" s="50"/>
      <c r="B75" s="50"/>
      <c r="C75" s="91" t="s">
        <v>128</v>
      </c>
      <c r="D75" s="91" t="s">
        <v>158</v>
      </c>
      <c r="E75" s="91" t="s">
        <v>159</v>
      </c>
      <c r="F75" s="91" t="s">
        <v>86</v>
      </c>
      <c r="G75" s="92" t="s">
        <v>125</v>
      </c>
      <c r="H75" s="91" t="s">
        <v>1187</v>
      </c>
      <c r="I75" s="91" t="s">
        <v>368</v>
      </c>
      <c r="J75" s="237" t="s">
        <v>1264</v>
      </c>
      <c r="K75" s="237"/>
      <c r="L75" s="237"/>
      <c r="M75" s="6"/>
      <c r="N75" s="9"/>
      <c r="O75" s="6"/>
      <c r="P75" s="6"/>
      <c r="Q75" s="6"/>
      <c r="R75" s="6"/>
      <c r="S75" s="6"/>
      <c r="T75" s="6"/>
      <c r="U75" s="6"/>
      <c r="V75" s="6"/>
      <c r="W75" s="6"/>
      <c r="X75" s="6"/>
      <c r="Y75" s="6"/>
      <c r="Z75" s="6"/>
      <c r="AA75" s="6"/>
      <c r="AB75" s="6"/>
      <c r="AC75" s="6"/>
      <c r="AD75" s="6"/>
      <c r="AE75" s="6"/>
      <c r="AF75" s="6"/>
      <c r="AG75" s="6"/>
      <c r="AH75" s="41"/>
    </row>
    <row r="76" spans="1:34" ht="81" customHeight="1" x14ac:dyDescent="0.25">
      <c r="A76" s="49"/>
      <c r="B76" s="49"/>
      <c r="C76" s="93" t="s">
        <v>1180</v>
      </c>
      <c r="D76" s="93" t="s">
        <v>1181</v>
      </c>
      <c r="E76" s="93" t="s">
        <v>130</v>
      </c>
      <c r="F76" s="93" t="s">
        <v>86</v>
      </c>
      <c r="G76" s="94" t="s">
        <v>125</v>
      </c>
      <c r="H76" s="93" t="s">
        <v>782</v>
      </c>
      <c r="I76" s="93" t="s">
        <v>368</v>
      </c>
      <c r="J76" s="238" t="s">
        <v>1243</v>
      </c>
      <c r="K76" s="238"/>
      <c r="L76" s="238"/>
      <c r="M76" s="6"/>
      <c r="N76" s="9"/>
      <c r="O76" s="6"/>
      <c r="P76" s="6"/>
      <c r="Q76" s="6"/>
      <c r="R76" s="6"/>
      <c r="S76" s="6"/>
      <c r="T76" s="6"/>
      <c r="U76" s="6"/>
      <c r="V76" s="6"/>
      <c r="W76" s="6"/>
      <c r="X76" s="6"/>
      <c r="Y76" s="6"/>
      <c r="Z76" s="6"/>
      <c r="AA76" s="6"/>
      <c r="AB76" s="6"/>
      <c r="AC76" s="6"/>
      <c r="AD76" s="6"/>
      <c r="AE76" s="6"/>
      <c r="AF76" s="6"/>
      <c r="AG76" s="6"/>
      <c r="AH76" s="41"/>
    </row>
    <row r="77" spans="1:34" ht="75" customHeight="1" x14ac:dyDescent="0.25">
      <c r="A77" s="50"/>
      <c r="B77" s="50"/>
      <c r="C77" s="91" t="s">
        <v>1244</v>
      </c>
      <c r="D77" s="91" t="s">
        <v>1245</v>
      </c>
      <c r="E77" s="91" t="s">
        <v>1246</v>
      </c>
      <c r="F77" s="91" t="s">
        <v>86</v>
      </c>
      <c r="G77" s="92" t="s">
        <v>1247</v>
      </c>
      <c r="H77" s="91" t="s">
        <v>1187</v>
      </c>
      <c r="I77" s="91" t="s">
        <v>912</v>
      </c>
      <c r="J77" s="237" t="s">
        <v>1248</v>
      </c>
      <c r="K77" s="237"/>
      <c r="L77" s="237"/>
      <c r="M77" s="6"/>
      <c r="N77" s="9"/>
      <c r="O77" s="6"/>
      <c r="P77" s="6"/>
      <c r="Q77" s="6"/>
      <c r="R77" s="6"/>
      <c r="S77" s="6"/>
      <c r="T77" s="6"/>
      <c r="U77" s="6"/>
      <c r="V77" s="6"/>
      <c r="W77" s="6"/>
      <c r="X77" s="6"/>
      <c r="Y77" s="6"/>
      <c r="Z77" s="6"/>
      <c r="AA77" s="6"/>
      <c r="AB77" s="6"/>
      <c r="AC77" s="6"/>
      <c r="AD77" s="6"/>
      <c r="AE77" s="6"/>
      <c r="AF77" s="6"/>
      <c r="AG77" s="6"/>
      <c r="AH77" s="41"/>
    </row>
    <row r="78" spans="1:34" ht="69.75" customHeight="1" x14ac:dyDescent="0.25">
      <c r="C78" s="93" t="s">
        <v>1249</v>
      </c>
      <c r="D78" s="93" t="s">
        <v>1250</v>
      </c>
      <c r="E78" s="93" t="s">
        <v>1251</v>
      </c>
      <c r="F78" s="93" t="s">
        <v>86</v>
      </c>
      <c r="G78" s="94" t="s">
        <v>1233</v>
      </c>
      <c r="H78" s="93" t="s">
        <v>782</v>
      </c>
      <c r="I78" s="93" t="s">
        <v>912</v>
      </c>
      <c r="J78" s="238" t="s">
        <v>1265</v>
      </c>
      <c r="K78" s="238"/>
      <c r="L78" s="238"/>
    </row>
    <row r="79" spans="1:34" ht="61.5" customHeight="1" x14ac:dyDescent="0.25">
      <c r="C79" s="144" t="s">
        <v>233</v>
      </c>
      <c r="D79" s="144" t="s">
        <v>234</v>
      </c>
      <c r="E79" s="144" t="s">
        <v>235</v>
      </c>
      <c r="F79" s="144" t="s">
        <v>86</v>
      </c>
      <c r="G79" s="192" t="s">
        <v>125</v>
      </c>
      <c r="H79" s="144" t="s">
        <v>782</v>
      </c>
      <c r="I79" s="144" t="s">
        <v>368</v>
      </c>
      <c r="J79" s="240" t="s">
        <v>1266</v>
      </c>
      <c r="K79" s="240"/>
      <c r="L79" s="240"/>
    </row>
    <row r="80" spans="1:34" ht="66.75" customHeight="1" x14ac:dyDescent="0.25">
      <c r="C80" s="93" t="s">
        <v>468</v>
      </c>
      <c r="D80" s="93" t="s">
        <v>469</v>
      </c>
      <c r="E80" s="93" t="s">
        <v>1186</v>
      </c>
      <c r="F80" s="93" t="s">
        <v>86</v>
      </c>
      <c r="G80" s="94" t="s">
        <v>125</v>
      </c>
      <c r="H80" s="93" t="s">
        <v>1187</v>
      </c>
      <c r="I80" s="93" t="s">
        <v>368</v>
      </c>
      <c r="J80" s="238" t="s">
        <v>1267</v>
      </c>
      <c r="K80" s="238"/>
      <c r="L80" s="238"/>
    </row>
  </sheetData>
  <mergeCells count="38">
    <mergeCell ref="J78:L78"/>
    <mergeCell ref="J79:L79"/>
    <mergeCell ref="J80:L80"/>
    <mergeCell ref="A9:G9"/>
    <mergeCell ref="A1:L1"/>
    <mergeCell ref="A2:L2"/>
    <mergeCell ref="A3:L3"/>
    <mergeCell ref="A6:G6"/>
    <mergeCell ref="A8:G8"/>
    <mergeCell ref="K59:L59"/>
    <mergeCell ref="A10:G10"/>
    <mergeCell ref="A11:G11"/>
    <mergeCell ref="A13:H13"/>
    <mergeCell ref="A15:H15"/>
    <mergeCell ref="A31:H31"/>
    <mergeCell ref="A33:H33"/>
    <mergeCell ref="A45:G45"/>
    <mergeCell ref="A47:I47"/>
    <mergeCell ref="A55:H55"/>
    <mergeCell ref="A57:I57"/>
    <mergeCell ref="K58:L58"/>
    <mergeCell ref="K60:L60"/>
    <mergeCell ref="K61:L61"/>
    <mergeCell ref="K62:L62"/>
    <mergeCell ref="K63:L63"/>
    <mergeCell ref="K64:L64"/>
    <mergeCell ref="K65:L65"/>
    <mergeCell ref="K66:L66"/>
    <mergeCell ref="A68:I68"/>
    <mergeCell ref="J69:L69"/>
    <mergeCell ref="J70:L70"/>
    <mergeCell ref="J76:L76"/>
    <mergeCell ref="J77:L77"/>
    <mergeCell ref="J71:L71"/>
    <mergeCell ref="J72:L72"/>
    <mergeCell ref="J73:L73"/>
    <mergeCell ref="J74:L74"/>
    <mergeCell ref="J75:L75"/>
  </mergeCells>
  <hyperlinks>
    <hyperlink ref="C17" r:id="rId1" xr:uid="{8708A30B-D060-43F5-A47C-46156B534640}"/>
    <hyperlink ref="C18" r:id="rId2" xr:uid="{999D0F71-FBC3-44A7-B8F3-31F7066C1D55}"/>
    <hyperlink ref="C21" r:id="rId3" xr:uid="{BB8EF6C8-5A6C-4E42-8DA5-3033EF6A8209}"/>
    <hyperlink ref="L17" r:id="rId4" xr:uid="{3A7BBD6F-3F8C-4D04-A45A-3F0827CB6578}"/>
    <hyperlink ref="L18" r:id="rId5" xr:uid="{2D895303-7BEE-483C-A916-D0BE47C47FD5}"/>
    <hyperlink ref="L21" r:id="rId6" xr:uid="{85E83DF7-D8D1-4171-A762-6BB9B57862DA}"/>
    <hyperlink ref="C19" r:id="rId7" xr:uid="{E0515142-A387-4531-B8E9-66CCB3866A65}"/>
    <hyperlink ref="C20" r:id="rId8" xr:uid="{40C05938-A486-4665-BBD5-5AD0CE1D4E5F}"/>
    <hyperlink ref="L20" r:id="rId9" xr:uid="{25885AF6-0548-4BC5-9C02-B4CC5D727857}"/>
    <hyperlink ref="L19" r:id="rId10" xr:uid="{D0753E05-D388-4558-84AB-88FADA96D8DA}"/>
  </hyperlinks>
  <pageMargins left="0.7" right="0.7" top="0.75" bottom="0.75" header="0.3" footer="0.3"/>
  <pageSetup scale="54" fitToHeight="0" orientation="landscape" r:id="rId11"/>
  <rowBreaks count="1" manualBreakCount="1">
    <brk id="56" max="16383" man="1"/>
  </rowBreaks>
  <tableParts count="3">
    <tablePart r:id="rId12"/>
    <tablePart r:id="rId13"/>
    <tablePart r:id="rId1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76"/>
  <sheetViews>
    <sheetView topLeftCell="A41" workbookViewId="0">
      <selection activeCell="M18" sqref="M18"/>
    </sheetView>
  </sheetViews>
  <sheetFormatPr baseColWidth="10" defaultColWidth="9.140625" defaultRowHeight="15" x14ac:dyDescent="0.25"/>
  <cols>
    <col min="1" max="1" width="25.42578125" customWidth="1"/>
    <col min="2" max="2" width="23.42578125" customWidth="1"/>
    <col min="3" max="3" width="28.140625" customWidth="1"/>
    <col min="4" max="4" width="29" customWidth="1"/>
    <col min="5" max="5" width="24.140625" customWidth="1"/>
    <col min="6" max="6" width="21.7109375" customWidth="1"/>
    <col min="7" max="7" width="24.42578125" customWidth="1"/>
    <col min="8" max="8" width="21.42578125" customWidth="1"/>
    <col min="9" max="9" width="20.28515625" customWidth="1"/>
    <col min="10" max="10" width="20.42578125" customWidth="1"/>
  </cols>
  <sheetData>
    <row r="1" spans="1:29" ht="21" x14ac:dyDescent="0.35">
      <c r="A1" s="204" t="s">
        <v>63</v>
      </c>
      <c r="B1" s="205"/>
      <c r="C1" s="205"/>
      <c r="D1" s="205"/>
      <c r="E1" s="205"/>
      <c r="F1" s="205"/>
      <c r="G1" s="205"/>
      <c r="H1" s="205"/>
    </row>
    <row r="2" spans="1:29" ht="17.25" x14ac:dyDescent="0.3">
      <c r="A2" s="206" t="s">
        <v>672</v>
      </c>
      <c r="B2" s="197"/>
      <c r="C2" s="197"/>
      <c r="D2" s="197"/>
      <c r="E2" s="197"/>
      <c r="F2" s="197"/>
      <c r="G2" s="197"/>
      <c r="H2" s="197"/>
    </row>
    <row r="3" spans="1:29" ht="17.25" x14ac:dyDescent="0.3">
      <c r="A3" s="206" t="s">
        <v>79</v>
      </c>
      <c r="B3" s="197"/>
      <c r="C3" s="197"/>
      <c r="D3" s="197"/>
      <c r="E3" s="197"/>
      <c r="F3" s="197"/>
      <c r="G3" s="197"/>
      <c r="H3" s="197"/>
    </row>
    <row r="4" spans="1:29" ht="17.25" x14ac:dyDescent="0.3">
      <c r="A4" s="72"/>
      <c r="B4" s="67"/>
      <c r="C4" s="67"/>
      <c r="D4" s="67"/>
      <c r="E4" s="67"/>
      <c r="F4" s="67"/>
      <c r="G4" s="67"/>
      <c r="H4" s="67"/>
    </row>
    <row r="5" spans="1:29" ht="17.25" x14ac:dyDescent="0.3">
      <c r="A5" s="68" t="s">
        <v>60</v>
      </c>
      <c r="B5" s="71"/>
      <c r="C5" s="71"/>
      <c r="D5" s="71"/>
      <c r="E5" s="71"/>
      <c r="F5" s="71"/>
      <c r="G5" s="71"/>
      <c r="H5" s="71"/>
    </row>
    <row r="6" spans="1:29" ht="15.75" customHeight="1" x14ac:dyDescent="0.25">
      <c r="A6" s="207" t="s">
        <v>76</v>
      </c>
      <c r="B6" s="208"/>
      <c r="C6" s="208"/>
      <c r="D6" s="208"/>
      <c r="E6" s="208"/>
      <c r="F6" s="208"/>
      <c r="G6" s="209"/>
      <c r="H6" s="73">
        <v>6</v>
      </c>
    </row>
    <row r="7" spans="1:29" ht="15.75" customHeight="1" x14ac:dyDescent="0.25">
      <c r="A7" s="213" t="s">
        <v>72</v>
      </c>
      <c r="B7" s="203"/>
      <c r="C7" s="203"/>
      <c r="D7" s="203"/>
      <c r="E7" s="203"/>
      <c r="F7" s="203"/>
      <c r="G7" s="214"/>
      <c r="H7" s="74">
        <v>10</v>
      </c>
    </row>
    <row r="8" spans="1:29" ht="15.75" customHeight="1" x14ac:dyDescent="0.25">
      <c r="A8" s="215" t="s">
        <v>73</v>
      </c>
      <c r="B8" s="216"/>
      <c r="C8" s="216"/>
      <c r="D8" s="216"/>
      <c r="E8" s="216"/>
      <c r="F8" s="216"/>
      <c r="G8" s="217"/>
      <c r="H8" s="79"/>
    </row>
    <row r="9" spans="1:29" x14ac:dyDescent="0.25">
      <c r="A9" s="15"/>
      <c r="B9" s="15"/>
      <c r="C9" s="15"/>
      <c r="D9" s="15"/>
      <c r="E9" s="15"/>
      <c r="F9" s="15"/>
      <c r="G9" s="15"/>
    </row>
    <row r="10" spans="1:29" ht="23.25" x14ac:dyDescent="0.35">
      <c r="A10" s="211" t="s">
        <v>66</v>
      </c>
      <c r="B10" s="212"/>
      <c r="C10" s="212"/>
      <c r="D10" s="212"/>
      <c r="E10" s="212"/>
      <c r="F10" s="212"/>
      <c r="G10" s="212"/>
      <c r="H10" s="212"/>
    </row>
    <row r="12" spans="1:29" ht="15" customHeight="1" x14ac:dyDescent="0.3">
      <c r="A12" s="210" t="s">
        <v>78</v>
      </c>
      <c r="B12" s="210"/>
      <c r="C12" s="210"/>
      <c r="D12" s="210"/>
      <c r="E12" s="210"/>
      <c r="F12" s="210"/>
      <c r="G12" s="210"/>
      <c r="H12" s="210"/>
      <c r="J12" s="1"/>
      <c r="K12" s="2"/>
      <c r="L12" s="2"/>
      <c r="M12" s="1"/>
      <c r="N12" s="2"/>
      <c r="O12" s="2"/>
      <c r="P12" s="2"/>
      <c r="Q12" s="2"/>
      <c r="R12" s="2"/>
      <c r="S12" s="2"/>
      <c r="T12" s="2"/>
      <c r="U12" s="2"/>
      <c r="V12" s="2"/>
      <c r="W12" s="2"/>
      <c r="X12" s="2"/>
      <c r="Y12" s="2"/>
      <c r="Z12" s="2"/>
      <c r="AA12" s="2"/>
      <c r="AB12" s="2"/>
      <c r="AC12" s="2"/>
    </row>
    <row r="13" spans="1:29" ht="51" customHeight="1" x14ac:dyDescent="0.25">
      <c r="A13" s="51" t="s">
        <v>167</v>
      </c>
      <c r="B13" s="51" t="s">
        <v>4</v>
      </c>
      <c r="C13" s="51" t="s">
        <v>5</v>
      </c>
      <c r="D13" s="51" t="s">
        <v>77</v>
      </c>
      <c r="E13" s="51" t="s">
        <v>8</v>
      </c>
      <c r="F13" s="51" t="s">
        <v>67</v>
      </c>
      <c r="G13" s="51" t="s">
        <v>2</v>
      </c>
      <c r="H13" s="51" t="s">
        <v>6</v>
      </c>
      <c r="I13" s="51" t="s">
        <v>62</v>
      </c>
      <c r="J13" s="51" t="s">
        <v>55</v>
      </c>
      <c r="K13" s="2"/>
      <c r="L13" s="2"/>
      <c r="M13" s="2"/>
      <c r="N13" s="2"/>
      <c r="O13" s="2"/>
      <c r="P13" s="2"/>
      <c r="Q13" s="2"/>
      <c r="R13" s="2"/>
      <c r="S13" s="2"/>
      <c r="T13" s="2"/>
      <c r="U13" s="2"/>
      <c r="V13" s="2"/>
      <c r="W13" s="2"/>
      <c r="X13" s="2"/>
      <c r="Y13" s="2"/>
      <c r="Z13" s="2"/>
      <c r="AA13" s="2"/>
      <c r="AB13" s="2"/>
      <c r="AC13" s="2"/>
    </row>
    <row r="14" spans="1:29" hidden="1" x14ac:dyDescent="0.25">
      <c r="A14" s="7">
        <v>1</v>
      </c>
      <c r="B14" s="7" t="s">
        <v>601</v>
      </c>
      <c r="C14" s="7" t="s">
        <v>602</v>
      </c>
      <c r="D14" s="7" t="s">
        <v>575</v>
      </c>
      <c r="E14" s="7" t="s">
        <v>603</v>
      </c>
      <c r="F14" s="7" t="s">
        <v>605</v>
      </c>
      <c r="G14" s="8"/>
      <c r="H14" s="7"/>
      <c r="I14" s="7">
        <v>507</v>
      </c>
      <c r="J14" s="9" t="s">
        <v>604</v>
      </c>
      <c r="K14" s="3"/>
      <c r="L14" s="2"/>
      <c r="M14" s="3"/>
      <c r="N14" s="3"/>
      <c r="O14" s="3"/>
      <c r="P14" s="3"/>
      <c r="Q14" s="3"/>
      <c r="R14" s="3"/>
      <c r="S14" s="3"/>
      <c r="T14" s="3"/>
      <c r="U14" s="3"/>
      <c r="V14" s="3"/>
      <c r="W14" s="3"/>
      <c r="X14" s="3"/>
      <c r="Y14" s="3"/>
      <c r="Z14" s="3"/>
      <c r="AA14" s="3"/>
      <c r="AB14" s="3"/>
    </row>
    <row r="15" spans="1:29" x14ac:dyDescent="0.25">
      <c r="A15" s="7">
        <v>1</v>
      </c>
      <c r="B15" s="7" t="s">
        <v>601</v>
      </c>
      <c r="C15" s="7" t="s">
        <v>602</v>
      </c>
      <c r="D15" s="7" t="s">
        <v>575</v>
      </c>
      <c r="E15" s="7" t="s">
        <v>603</v>
      </c>
      <c r="F15" s="7" t="s">
        <v>605</v>
      </c>
      <c r="G15" s="172">
        <v>800000</v>
      </c>
      <c r="H15" s="7" t="s">
        <v>936</v>
      </c>
      <c r="I15" s="7">
        <v>507</v>
      </c>
      <c r="J15" s="9" t="s">
        <v>1165</v>
      </c>
      <c r="K15" s="3"/>
      <c r="L15" s="2"/>
      <c r="M15" s="3"/>
      <c r="N15" s="3"/>
      <c r="O15" s="3"/>
      <c r="P15" s="3"/>
      <c r="Q15" s="3"/>
      <c r="R15" s="3"/>
      <c r="S15" s="3"/>
      <c r="T15" s="3"/>
      <c r="U15" s="3"/>
      <c r="V15" s="3"/>
      <c r="W15" s="3"/>
      <c r="X15" s="3"/>
      <c r="Y15" s="3"/>
      <c r="Z15" s="3"/>
      <c r="AA15" s="3"/>
      <c r="AB15" s="3"/>
    </row>
    <row r="16" spans="1:29" x14ac:dyDescent="0.25">
      <c r="A16" s="7">
        <v>2</v>
      </c>
      <c r="B16" s="7" t="s">
        <v>697</v>
      </c>
      <c r="C16" s="7" t="s">
        <v>474</v>
      </c>
      <c r="D16" s="7" t="s">
        <v>575</v>
      </c>
      <c r="E16" s="7" t="s">
        <v>698</v>
      </c>
      <c r="F16" s="7" t="s">
        <v>699</v>
      </c>
      <c r="G16" s="172">
        <v>90000</v>
      </c>
      <c r="H16" s="7" t="s">
        <v>1060</v>
      </c>
      <c r="I16" s="7"/>
      <c r="J16" s="9" t="s">
        <v>935</v>
      </c>
      <c r="K16" s="3"/>
      <c r="L16" s="2"/>
      <c r="M16" s="3"/>
      <c r="N16" s="3"/>
      <c r="O16" s="3"/>
      <c r="P16" s="3"/>
      <c r="Q16" s="3"/>
      <c r="R16" s="3"/>
      <c r="S16" s="3"/>
      <c r="T16" s="3"/>
      <c r="U16" s="3"/>
      <c r="V16" s="3"/>
      <c r="W16" s="3"/>
      <c r="X16" s="3"/>
      <c r="Y16" s="3"/>
      <c r="Z16" s="3"/>
      <c r="AA16" s="3"/>
      <c r="AB16" s="3"/>
    </row>
    <row r="17" spans="1:29" ht="30" x14ac:dyDescent="0.25">
      <c r="A17" s="7">
        <v>3</v>
      </c>
      <c r="B17" s="7" t="s">
        <v>800</v>
      </c>
      <c r="C17" s="7" t="s">
        <v>130</v>
      </c>
      <c r="D17" s="7" t="s">
        <v>575</v>
      </c>
      <c r="E17" s="7" t="s">
        <v>801</v>
      </c>
      <c r="F17" s="7" t="s">
        <v>802</v>
      </c>
      <c r="G17" s="194" t="s">
        <v>1166</v>
      </c>
      <c r="H17" s="195" t="s">
        <v>1167</v>
      </c>
      <c r="I17" s="7">
        <v>500</v>
      </c>
      <c r="J17" s="9" t="s">
        <v>1165</v>
      </c>
      <c r="K17" s="3"/>
      <c r="L17" s="2"/>
      <c r="M17" s="3"/>
      <c r="N17" s="3"/>
      <c r="O17" s="3"/>
      <c r="P17" s="3"/>
      <c r="Q17" s="3"/>
      <c r="R17" s="3"/>
      <c r="S17" s="3"/>
      <c r="T17" s="3"/>
      <c r="U17" s="3"/>
      <c r="V17" s="3"/>
      <c r="W17" s="3"/>
      <c r="X17" s="3"/>
      <c r="Y17" s="3"/>
      <c r="Z17" s="3"/>
      <c r="AA17" s="3"/>
      <c r="AB17" s="3"/>
    </row>
    <row r="18" spans="1:29" x14ac:dyDescent="0.25">
      <c r="A18" s="7">
        <v>4</v>
      </c>
      <c r="B18" s="7" t="s">
        <v>932</v>
      </c>
      <c r="C18" s="7" t="s">
        <v>933</v>
      </c>
      <c r="D18" s="7" t="s">
        <v>575</v>
      </c>
      <c r="E18" s="7" t="s">
        <v>934</v>
      </c>
      <c r="F18" s="7" t="s">
        <v>382</v>
      </c>
      <c r="G18" s="8"/>
      <c r="H18" s="7"/>
      <c r="I18" s="7"/>
      <c r="J18" s="9" t="s">
        <v>604</v>
      </c>
      <c r="K18" s="3"/>
      <c r="L18" s="2"/>
      <c r="M18" s="3"/>
      <c r="N18" s="3"/>
      <c r="O18" s="3"/>
      <c r="P18" s="3"/>
      <c r="Q18" s="3"/>
      <c r="R18" s="3"/>
      <c r="S18" s="3"/>
      <c r="T18" s="3"/>
      <c r="U18" s="3"/>
      <c r="V18" s="3"/>
      <c r="W18" s="3"/>
      <c r="X18" s="3"/>
      <c r="Y18" s="3"/>
      <c r="Z18" s="3"/>
      <c r="AA18" s="3"/>
      <c r="AB18" s="3"/>
    </row>
    <row r="19" spans="1:29" ht="45" x14ac:dyDescent="0.25">
      <c r="A19" s="7">
        <v>5</v>
      </c>
      <c r="B19" s="7" t="s">
        <v>1058</v>
      </c>
      <c r="C19" s="7" t="s">
        <v>692</v>
      </c>
      <c r="D19" s="7" t="s">
        <v>575</v>
      </c>
      <c r="E19" s="7" t="s">
        <v>1062</v>
      </c>
      <c r="F19" s="7" t="s">
        <v>1061</v>
      </c>
      <c r="G19" s="8"/>
      <c r="H19" s="7"/>
      <c r="I19" s="7"/>
      <c r="J19" s="9" t="s">
        <v>604</v>
      </c>
      <c r="K19" s="3"/>
      <c r="L19" s="4"/>
      <c r="M19" s="3"/>
      <c r="N19" s="3"/>
      <c r="O19" s="3"/>
      <c r="P19" s="3"/>
      <c r="Q19" s="3"/>
      <c r="R19" s="3"/>
      <c r="S19" s="3"/>
      <c r="T19" s="3"/>
      <c r="U19" s="3"/>
      <c r="V19" s="3"/>
      <c r="W19" s="3"/>
      <c r="X19" s="3"/>
      <c r="Y19" s="3"/>
      <c r="Z19" s="3"/>
      <c r="AA19" s="3"/>
      <c r="AB19" s="3"/>
    </row>
    <row r="20" spans="1:29" x14ac:dyDescent="0.25">
      <c r="A20" s="171">
        <v>6</v>
      </c>
      <c r="B20" s="171" t="s">
        <v>583</v>
      </c>
      <c r="C20" s="171" t="s">
        <v>584</v>
      </c>
      <c r="D20" s="171" t="s">
        <v>575</v>
      </c>
      <c r="E20" s="171" t="s">
        <v>1059</v>
      </c>
      <c r="F20" s="171" t="s">
        <v>1063</v>
      </c>
      <c r="G20" s="11"/>
      <c r="H20" s="10"/>
      <c r="I20" s="10"/>
      <c r="J20" s="6" t="s">
        <v>604</v>
      </c>
      <c r="K20" s="2"/>
      <c r="L20" s="2"/>
      <c r="M20" s="2"/>
      <c r="N20" s="2"/>
      <c r="O20" s="2"/>
      <c r="P20" s="2"/>
      <c r="Q20" s="2"/>
      <c r="R20" s="2"/>
      <c r="S20" s="2"/>
      <c r="T20" s="2"/>
      <c r="U20" s="2"/>
      <c r="V20" s="2"/>
      <c r="W20" s="2"/>
      <c r="X20" s="2"/>
      <c r="Y20" s="2"/>
      <c r="Z20" s="2"/>
      <c r="AA20" s="2"/>
      <c r="AB20" s="2"/>
    </row>
    <row r="21" spans="1:29" ht="30" x14ac:dyDescent="0.25">
      <c r="A21" s="10"/>
      <c r="B21" s="171" t="s">
        <v>250</v>
      </c>
      <c r="C21" s="171" t="s">
        <v>251</v>
      </c>
      <c r="D21" s="171" t="s">
        <v>575</v>
      </c>
      <c r="E21" s="171" t="s">
        <v>1163</v>
      </c>
      <c r="F21" s="10" t="s">
        <v>1164</v>
      </c>
      <c r="G21" s="11"/>
      <c r="H21" s="10"/>
      <c r="I21" s="10"/>
      <c r="J21" s="6" t="s">
        <v>604</v>
      </c>
      <c r="K21" s="2"/>
      <c r="L21" s="2"/>
      <c r="M21" s="2"/>
      <c r="N21" s="2"/>
      <c r="O21" s="2"/>
      <c r="P21" s="2"/>
      <c r="Q21" s="2"/>
      <c r="R21" s="2"/>
      <c r="S21" s="2"/>
      <c r="T21" s="2"/>
      <c r="U21" s="2"/>
      <c r="V21" s="2"/>
      <c r="W21" s="2"/>
      <c r="X21" s="2"/>
      <c r="Y21" s="2"/>
      <c r="Z21" s="2"/>
      <c r="AA21" s="2"/>
      <c r="AB21" s="2"/>
    </row>
    <row r="22" spans="1:29" ht="45" x14ac:dyDescent="0.25">
      <c r="A22" s="171">
        <v>7</v>
      </c>
      <c r="B22" s="171" t="s">
        <v>819</v>
      </c>
      <c r="C22" s="171" t="s">
        <v>1037</v>
      </c>
      <c r="D22" s="171" t="s">
        <v>575</v>
      </c>
      <c r="E22" s="171" t="s">
        <v>1252</v>
      </c>
      <c r="F22" s="10" t="s">
        <v>1253</v>
      </c>
      <c r="G22" s="11"/>
      <c r="H22" s="10"/>
      <c r="I22" s="171">
        <v>386</v>
      </c>
      <c r="J22" s="6" t="s">
        <v>604</v>
      </c>
      <c r="K22" s="2"/>
      <c r="L22" s="2"/>
      <c r="M22" s="2"/>
      <c r="N22" s="2"/>
      <c r="O22" s="2"/>
      <c r="P22" s="2"/>
      <c r="Q22" s="2"/>
      <c r="R22" s="2"/>
      <c r="S22" s="2"/>
      <c r="T22" s="2"/>
      <c r="U22" s="2"/>
      <c r="V22" s="2"/>
      <c r="W22" s="2"/>
      <c r="X22" s="2"/>
      <c r="Y22" s="2"/>
      <c r="Z22" s="2"/>
      <c r="AA22" s="2"/>
      <c r="AB22" s="2"/>
    </row>
    <row r="23" spans="1:29" ht="27" hidden="1" customHeight="1" x14ac:dyDescent="0.25">
      <c r="A23" s="81" t="s">
        <v>7</v>
      </c>
      <c r="B23" s="82"/>
      <c r="C23" s="82"/>
      <c r="D23" s="82"/>
      <c r="E23" s="82"/>
      <c r="F23" s="83"/>
      <c r="G23" s="80">
        <f>SUM(G14:G22)</f>
        <v>890000</v>
      </c>
      <c r="H23" s="13">
        <f>SUM(H14:H22)</f>
        <v>0</v>
      </c>
      <c r="I23" s="14">
        <f>SUM(I14:I22)</f>
        <v>1900</v>
      </c>
      <c r="J23" s="14"/>
      <c r="K23" s="2"/>
      <c r="L23" s="2"/>
      <c r="M23" s="2"/>
      <c r="N23" s="5"/>
      <c r="O23" s="2"/>
      <c r="P23" s="2"/>
      <c r="Q23" s="2"/>
      <c r="R23" s="2"/>
      <c r="S23" s="2"/>
      <c r="T23" s="2"/>
      <c r="U23" s="2"/>
      <c r="V23" s="2"/>
      <c r="W23" s="2"/>
      <c r="X23" s="2"/>
      <c r="Y23" s="2"/>
      <c r="Z23" s="2"/>
      <c r="AA23" s="2"/>
      <c r="AB23" s="2"/>
    </row>
    <row r="25" spans="1:29" s="6" customFormat="1" ht="15.75" x14ac:dyDescent="0.3">
      <c r="A25" s="222" t="s">
        <v>68</v>
      </c>
      <c r="B25" s="224"/>
      <c r="C25" s="224"/>
      <c r="D25" s="224"/>
      <c r="E25" s="224"/>
      <c r="F25" s="224"/>
      <c r="G25" s="224"/>
      <c r="H25" s="224"/>
      <c r="I25" s="16"/>
      <c r="J25" s="17"/>
      <c r="M25" s="17"/>
    </row>
    <row r="26" spans="1:29" s="6" customFormat="1" ht="51" customHeight="1" x14ac:dyDescent="0.25">
      <c r="A26" s="51" t="s">
        <v>4</v>
      </c>
      <c r="B26" s="51" t="s">
        <v>5</v>
      </c>
      <c r="C26" s="51" t="s">
        <v>17</v>
      </c>
      <c r="D26" s="51" t="s">
        <v>56</v>
      </c>
      <c r="E26" s="51" t="s">
        <v>23</v>
      </c>
      <c r="F26" s="51" t="s">
        <v>2</v>
      </c>
      <c r="G26" s="51" t="s">
        <v>6</v>
      </c>
      <c r="H26" s="51" t="s">
        <v>55</v>
      </c>
    </row>
    <row r="27" spans="1:29" s="6" customFormat="1" ht="15.75" customHeight="1" x14ac:dyDescent="0.25">
      <c r="A27" s="18"/>
      <c r="B27" s="18"/>
      <c r="C27" s="18"/>
      <c r="D27" s="18"/>
      <c r="E27" s="18"/>
      <c r="F27" s="18"/>
      <c r="G27" s="19"/>
      <c r="H27" s="18"/>
      <c r="I27" s="9"/>
      <c r="J27" s="9"/>
      <c r="K27" s="9"/>
      <c r="M27" s="9"/>
      <c r="N27" s="9"/>
      <c r="O27" s="9"/>
      <c r="P27" s="9"/>
      <c r="Q27" s="9"/>
      <c r="R27" s="9"/>
      <c r="S27" s="9"/>
      <c r="T27" s="9"/>
      <c r="U27" s="9"/>
      <c r="V27" s="9"/>
      <c r="W27" s="9"/>
      <c r="X27" s="9"/>
      <c r="Y27" s="9"/>
      <c r="Z27" s="9"/>
      <c r="AA27" s="9"/>
      <c r="AB27" s="9"/>
      <c r="AC27" s="9"/>
    </row>
    <row r="28" spans="1:29" s="6" customFormat="1" ht="15.75" customHeight="1" x14ac:dyDescent="0.25">
      <c r="A28" s="18"/>
      <c r="B28" s="18"/>
      <c r="C28" s="18"/>
      <c r="D28" s="18"/>
      <c r="E28" s="18"/>
      <c r="F28" s="18"/>
      <c r="G28" s="19"/>
      <c r="H28" s="18"/>
      <c r="I28" s="9"/>
      <c r="J28" s="9"/>
      <c r="K28" s="9"/>
      <c r="M28" s="9"/>
      <c r="N28" s="9"/>
      <c r="O28" s="9"/>
      <c r="P28" s="9"/>
      <c r="Q28" s="9"/>
      <c r="R28" s="9"/>
      <c r="S28" s="9"/>
      <c r="T28" s="9"/>
      <c r="U28" s="9"/>
      <c r="V28" s="9"/>
      <c r="W28" s="9"/>
      <c r="X28" s="9"/>
      <c r="Y28" s="9"/>
      <c r="Z28" s="9"/>
      <c r="AA28" s="9"/>
      <c r="AB28" s="9"/>
      <c r="AC28" s="9"/>
    </row>
    <row r="29" spans="1:29" s="6" customFormat="1" ht="15.75" customHeight="1" x14ac:dyDescent="0.25">
      <c r="A29" s="18"/>
      <c r="B29" s="18"/>
      <c r="C29" s="18"/>
      <c r="D29" s="18"/>
      <c r="E29" s="18"/>
      <c r="F29" s="18"/>
      <c r="G29" s="19"/>
      <c r="H29" s="18"/>
      <c r="I29" s="9"/>
      <c r="J29" s="9"/>
      <c r="K29" s="9"/>
      <c r="M29" s="9"/>
      <c r="N29" s="9"/>
      <c r="O29" s="9"/>
      <c r="P29" s="9"/>
      <c r="Q29" s="9"/>
      <c r="R29" s="9"/>
      <c r="S29" s="9"/>
      <c r="T29" s="9"/>
      <c r="U29" s="9"/>
      <c r="V29" s="9"/>
      <c r="W29" s="9"/>
      <c r="X29" s="9"/>
      <c r="Y29" s="9"/>
      <c r="Z29" s="9"/>
      <c r="AA29" s="9"/>
      <c r="AB29" s="9"/>
      <c r="AC29" s="9"/>
    </row>
    <row r="30" spans="1:29" s="6" customFormat="1" ht="15.75" customHeight="1" x14ac:dyDescent="0.25">
      <c r="A30" s="18"/>
      <c r="B30" s="18"/>
      <c r="C30" s="18"/>
      <c r="D30" s="18"/>
      <c r="E30" s="18"/>
      <c r="F30" s="18"/>
      <c r="G30" s="19"/>
      <c r="H30" s="18"/>
      <c r="I30" s="9"/>
      <c r="J30" s="9"/>
      <c r="K30" s="9"/>
      <c r="M30" s="9"/>
      <c r="N30" s="9"/>
      <c r="O30" s="9"/>
      <c r="P30" s="9"/>
      <c r="Q30" s="9"/>
      <c r="R30" s="9"/>
      <c r="S30" s="9"/>
      <c r="T30" s="9"/>
      <c r="U30" s="9"/>
      <c r="V30" s="9"/>
      <c r="W30" s="9"/>
      <c r="X30" s="9"/>
      <c r="Y30" s="9"/>
      <c r="Z30" s="9"/>
      <c r="AA30" s="9"/>
      <c r="AB30" s="9"/>
      <c r="AC30" s="9"/>
    </row>
    <row r="31" spans="1:29" s="6" customFormat="1" ht="15.75" customHeight="1" x14ac:dyDescent="0.25">
      <c r="A31" s="18"/>
      <c r="B31" s="18"/>
      <c r="C31" s="18"/>
      <c r="D31" s="18"/>
      <c r="E31" s="18"/>
      <c r="F31" s="18"/>
      <c r="G31" s="19"/>
      <c r="H31" s="18"/>
      <c r="I31" s="9"/>
      <c r="J31" s="9"/>
      <c r="K31" s="9"/>
      <c r="M31" s="9"/>
      <c r="N31" s="9"/>
      <c r="O31" s="9"/>
      <c r="P31" s="9"/>
      <c r="Q31" s="9"/>
      <c r="R31" s="9"/>
      <c r="S31" s="9"/>
      <c r="T31" s="9"/>
      <c r="U31" s="9"/>
      <c r="V31" s="9"/>
      <c r="W31" s="9"/>
      <c r="X31" s="9"/>
      <c r="Y31" s="9"/>
      <c r="Z31" s="9"/>
      <c r="AA31" s="9"/>
      <c r="AB31" s="9"/>
      <c r="AC31" s="9"/>
    </row>
    <row r="32" spans="1:29" s="6" customFormat="1" ht="15.75" customHeight="1" x14ac:dyDescent="0.25">
      <c r="A32" s="10"/>
      <c r="B32" s="10"/>
      <c r="C32" s="10"/>
      <c r="D32" s="10"/>
      <c r="E32" s="10"/>
      <c r="F32" s="10"/>
      <c r="G32" s="11"/>
      <c r="H32" s="10"/>
    </row>
    <row r="33" spans="1:29" s="6" customFormat="1" ht="15.75" customHeight="1" x14ac:dyDescent="0.25">
      <c r="A33" s="10"/>
      <c r="B33" s="10"/>
      <c r="C33" s="10"/>
      <c r="D33" s="10"/>
      <c r="E33" s="10"/>
      <c r="F33" s="10"/>
      <c r="G33" s="11"/>
      <c r="H33" s="10"/>
    </row>
    <row r="34" spans="1:29" s="6" customFormat="1" ht="15.75" customHeight="1" x14ac:dyDescent="0.25">
      <c r="A34" s="10"/>
      <c r="B34" s="10"/>
      <c r="C34" s="10"/>
      <c r="D34" s="10"/>
      <c r="E34" s="10"/>
      <c r="F34" s="10"/>
      <c r="G34" s="11"/>
      <c r="H34" s="10"/>
    </row>
    <row r="35" spans="1:29" s="6" customFormat="1" ht="27" customHeight="1" x14ac:dyDescent="0.25">
      <c r="A35" s="221" t="s">
        <v>7</v>
      </c>
      <c r="B35" s="219"/>
      <c r="C35" s="219"/>
      <c r="D35" s="219"/>
      <c r="E35" s="220"/>
      <c r="F35" s="12">
        <f>SUM(F27:F34)</f>
        <v>0</v>
      </c>
      <c r="G35" s="13">
        <f>SUM(G27:G34)</f>
        <v>0</v>
      </c>
      <c r="H35" s="13"/>
      <c r="O35" s="21"/>
    </row>
    <row r="36" spans="1:29" s="6" customFormat="1" x14ac:dyDescent="0.25">
      <c r="A36" s="17"/>
      <c r="B36" s="10"/>
      <c r="C36" s="10"/>
      <c r="D36" s="17"/>
      <c r="E36" s="17"/>
      <c r="F36" s="17"/>
      <c r="G36" s="17"/>
      <c r="H36" s="17"/>
      <c r="I36" s="17"/>
      <c r="J36" s="17"/>
      <c r="O36" s="21"/>
    </row>
    <row r="37" spans="1:29" s="6" customFormat="1" ht="15.75" x14ac:dyDescent="0.3">
      <c r="A37" s="222" t="s">
        <v>69</v>
      </c>
      <c r="B37" s="224"/>
      <c r="C37" s="224"/>
      <c r="D37" s="224"/>
      <c r="E37" s="224"/>
      <c r="F37" s="224"/>
      <c r="G37" s="16"/>
      <c r="H37" s="16"/>
      <c r="I37" s="16"/>
      <c r="J37" s="17"/>
      <c r="O37" s="21"/>
    </row>
    <row r="38" spans="1:29" s="6" customFormat="1" ht="60" customHeight="1" x14ac:dyDescent="0.25">
      <c r="A38" s="51" t="s">
        <v>168</v>
      </c>
      <c r="B38" s="51" t="s">
        <v>57</v>
      </c>
      <c r="C38" s="51" t="s">
        <v>18</v>
      </c>
      <c r="D38" s="51" t="s">
        <v>51</v>
      </c>
      <c r="E38" s="51" t="s">
        <v>2</v>
      </c>
      <c r="F38" s="51" t="s">
        <v>6</v>
      </c>
      <c r="G38" s="51" t="s">
        <v>12</v>
      </c>
      <c r="J38" s="22"/>
      <c r="L38" s="21"/>
    </row>
    <row r="39" spans="1:29" s="6" customFormat="1" ht="84.75" customHeight="1" x14ac:dyDescent="0.25">
      <c r="A39" s="23" t="s">
        <v>170</v>
      </c>
      <c r="B39" s="23" t="s">
        <v>171</v>
      </c>
      <c r="C39" s="23" t="s">
        <v>172</v>
      </c>
      <c r="D39" s="23" t="s">
        <v>173</v>
      </c>
      <c r="E39" s="23" t="s">
        <v>174</v>
      </c>
      <c r="F39" s="11">
        <v>831</v>
      </c>
      <c r="G39" s="32"/>
      <c r="H39" s="24"/>
      <c r="I39" s="25"/>
      <c r="J39" s="24"/>
      <c r="K39" s="24"/>
      <c r="L39" s="21"/>
      <c r="M39" s="20"/>
      <c r="N39" s="20"/>
      <c r="O39" s="20"/>
      <c r="P39" s="20"/>
      <c r="Q39" s="20"/>
      <c r="R39" s="20"/>
      <c r="S39" s="20"/>
      <c r="T39" s="20"/>
      <c r="U39" s="20"/>
      <c r="V39" s="20"/>
      <c r="W39" s="20"/>
      <c r="X39" s="20"/>
      <c r="Y39" s="20"/>
      <c r="Z39" s="20"/>
      <c r="AA39" s="20"/>
      <c r="AB39" s="20"/>
      <c r="AC39" s="20"/>
    </row>
    <row r="40" spans="1:29" s="6" customFormat="1" ht="105" x14ac:dyDescent="0.25">
      <c r="A40" s="23" t="s">
        <v>287</v>
      </c>
      <c r="B40" s="23" t="s">
        <v>288</v>
      </c>
      <c r="C40" s="23" t="s">
        <v>289</v>
      </c>
      <c r="D40" s="23" t="s">
        <v>290</v>
      </c>
      <c r="E40" s="23" t="s">
        <v>600</v>
      </c>
      <c r="F40" s="11">
        <v>22178</v>
      </c>
      <c r="G40" s="32"/>
      <c r="H40" s="17"/>
      <c r="I40" s="26"/>
      <c r="J40" s="17"/>
      <c r="K40" s="17"/>
      <c r="L40" s="21"/>
    </row>
    <row r="41" spans="1:29" s="6" customFormat="1" ht="60" x14ac:dyDescent="0.25">
      <c r="A41" s="23" t="s">
        <v>360</v>
      </c>
      <c r="B41" s="23" t="s">
        <v>361</v>
      </c>
      <c r="C41" s="23" t="s">
        <v>364</v>
      </c>
      <c r="D41" s="23" t="s">
        <v>366</v>
      </c>
      <c r="E41" s="23" t="s">
        <v>489</v>
      </c>
      <c r="F41" s="11">
        <v>1245</v>
      </c>
      <c r="G41" s="33"/>
      <c r="H41" s="17"/>
      <c r="I41" s="26"/>
      <c r="J41" s="17"/>
      <c r="K41" s="17"/>
      <c r="L41" s="21"/>
    </row>
    <row r="42" spans="1:29" s="6" customFormat="1" ht="45" x14ac:dyDescent="0.25">
      <c r="A42" s="23" t="s">
        <v>362</v>
      </c>
      <c r="B42" s="23" t="s">
        <v>363</v>
      </c>
      <c r="C42" s="23" t="s">
        <v>364</v>
      </c>
      <c r="D42" s="23" t="s">
        <v>365</v>
      </c>
      <c r="E42" s="23" t="s">
        <v>1056</v>
      </c>
      <c r="F42" s="11">
        <v>11035</v>
      </c>
      <c r="G42" s="36"/>
      <c r="H42" s="17"/>
      <c r="I42" s="26"/>
      <c r="J42" s="17"/>
      <c r="K42" s="17"/>
      <c r="L42" s="21"/>
    </row>
    <row r="43" spans="1:29" s="6" customFormat="1" ht="60" x14ac:dyDescent="0.25">
      <c r="A43" s="23" t="s">
        <v>490</v>
      </c>
      <c r="B43" s="23" t="s">
        <v>491</v>
      </c>
      <c r="C43" s="23" t="s">
        <v>492</v>
      </c>
      <c r="D43" s="23" t="s">
        <v>493</v>
      </c>
      <c r="E43" s="23" t="s">
        <v>1057</v>
      </c>
      <c r="F43" s="11">
        <v>15483</v>
      </c>
      <c r="G43" s="33" t="s">
        <v>596</v>
      </c>
      <c r="H43" s="17"/>
      <c r="I43" s="26"/>
      <c r="J43" s="17"/>
      <c r="K43" s="17"/>
      <c r="L43" s="21"/>
      <c r="M43" s="21"/>
      <c r="N43" s="27"/>
      <c r="O43" s="28"/>
      <c r="P43" s="29"/>
      <c r="Q43" s="21"/>
      <c r="R43" s="21"/>
      <c r="S43" s="21"/>
      <c r="T43" s="27"/>
      <c r="U43" s="21"/>
      <c r="V43" s="21"/>
      <c r="W43" s="21"/>
      <c r="X43" s="21"/>
      <c r="Y43" s="27"/>
      <c r="Z43" s="28"/>
      <c r="AA43" s="29"/>
      <c r="AB43" s="21"/>
      <c r="AC43" s="21"/>
    </row>
    <row r="44" spans="1:29" s="6" customFormat="1" ht="45" x14ac:dyDescent="0.25">
      <c r="A44" s="23" t="s">
        <v>595</v>
      </c>
      <c r="B44" s="23" t="s">
        <v>597</v>
      </c>
      <c r="C44" s="23" t="s">
        <v>598</v>
      </c>
      <c r="D44" s="23" t="s">
        <v>599</v>
      </c>
      <c r="E44" s="23" t="s">
        <v>1097</v>
      </c>
      <c r="F44" s="11">
        <v>82421</v>
      </c>
      <c r="G44" s="33" t="s">
        <v>596</v>
      </c>
      <c r="H44" s="17"/>
      <c r="I44" s="26"/>
      <c r="J44" s="17"/>
      <c r="K44" s="17"/>
      <c r="L44" s="21"/>
      <c r="M44" s="21"/>
      <c r="N44" s="27"/>
      <c r="O44" s="28"/>
      <c r="P44" s="29"/>
      <c r="Q44" s="21"/>
      <c r="R44" s="21"/>
      <c r="S44" s="21"/>
      <c r="T44" s="27"/>
      <c r="U44" s="21"/>
      <c r="V44" s="21"/>
      <c r="W44" s="21"/>
      <c r="X44" s="21"/>
      <c r="Y44" s="27"/>
      <c r="Z44" s="28"/>
      <c r="AA44" s="29"/>
      <c r="AB44" s="21"/>
      <c r="AC44" s="21"/>
    </row>
    <row r="45" spans="1:29" s="6" customFormat="1" ht="45" x14ac:dyDescent="0.25">
      <c r="A45" s="23" t="s">
        <v>693</v>
      </c>
      <c r="B45" s="23" t="s">
        <v>694</v>
      </c>
      <c r="C45" s="23" t="s">
        <v>695</v>
      </c>
      <c r="D45" s="23" t="s">
        <v>696</v>
      </c>
      <c r="E45" s="23" t="s">
        <v>796</v>
      </c>
      <c r="F45" s="11">
        <v>3537</v>
      </c>
      <c r="G45" s="33" t="s">
        <v>596</v>
      </c>
      <c r="H45" s="17"/>
      <c r="I45" s="26"/>
      <c r="J45" s="17"/>
      <c r="K45" s="17"/>
      <c r="L45" s="21"/>
      <c r="M45" s="21"/>
      <c r="N45" s="27"/>
      <c r="O45" s="28"/>
      <c r="P45" s="29"/>
      <c r="Q45" s="21"/>
      <c r="R45" s="21"/>
      <c r="S45" s="21"/>
      <c r="T45" s="27"/>
      <c r="U45" s="21"/>
      <c r="V45" s="21"/>
      <c r="W45" s="21"/>
      <c r="X45" s="21"/>
      <c r="Y45" s="27"/>
      <c r="Z45" s="28"/>
      <c r="AA45" s="29"/>
      <c r="AB45" s="21"/>
      <c r="AC45" s="21"/>
    </row>
    <row r="46" spans="1:29" s="6" customFormat="1" ht="60" x14ac:dyDescent="0.25">
      <c r="A46" s="166" t="s">
        <v>792</v>
      </c>
      <c r="B46" s="23" t="s">
        <v>793</v>
      </c>
      <c r="C46" s="23" t="s">
        <v>794</v>
      </c>
      <c r="D46" s="23" t="s">
        <v>795</v>
      </c>
      <c r="E46" s="23" t="s">
        <v>1055</v>
      </c>
      <c r="F46" s="11">
        <v>4876</v>
      </c>
      <c r="G46" s="33" t="s">
        <v>596</v>
      </c>
      <c r="H46" s="17"/>
      <c r="I46" s="26"/>
      <c r="J46" s="17"/>
      <c r="K46" s="17"/>
      <c r="L46" s="21"/>
      <c r="M46" s="21"/>
      <c r="N46" s="27"/>
      <c r="O46" s="28"/>
      <c r="P46" s="29"/>
      <c r="Q46" s="21"/>
      <c r="R46" s="21"/>
      <c r="S46" s="21"/>
      <c r="T46" s="27"/>
      <c r="U46" s="21"/>
      <c r="V46" s="21"/>
      <c r="W46" s="21"/>
      <c r="X46" s="21"/>
      <c r="Y46" s="27"/>
      <c r="Z46" s="28"/>
      <c r="AA46" s="29"/>
      <c r="AB46" s="21"/>
      <c r="AC46" s="21"/>
    </row>
    <row r="47" spans="1:29" s="6" customFormat="1" ht="45" x14ac:dyDescent="0.25">
      <c r="A47" s="23" t="s">
        <v>928</v>
      </c>
      <c r="B47" s="23" t="s">
        <v>929</v>
      </c>
      <c r="C47" s="23" t="s">
        <v>930</v>
      </c>
      <c r="D47" s="23" t="s">
        <v>931</v>
      </c>
      <c r="E47" s="23" t="s">
        <v>1173</v>
      </c>
      <c r="F47" s="11">
        <v>3290</v>
      </c>
      <c r="G47" s="33" t="s">
        <v>596</v>
      </c>
      <c r="H47" s="17"/>
      <c r="I47" s="26"/>
      <c r="J47" s="17"/>
      <c r="K47" s="17"/>
      <c r="L47" s="21"/>
      <c r="M47" s="21"/>
      <c r="N47" s="27"/>
      <c r="O47" s="28"/>
      <c r="P47" s="29"/>
      <c r="Q47" s="21"/>
      <c r="R47" s="21"/>
      <c r="S47" s="21"/>
      <c r="T47" s="27"/>
      <c r="U47" s="21"/>
      <c r="V47" s="21"/>
      <c r="W47" s="21"/>
      <c r="X47" s="21"/>
      <c r="Y47" s="27"/>
      <c r="Z47" s="28"/>
      <c r="AA47" s="29"/>
      <c r="AB47" s="21"/>
      <c r="AC47" s="21"/>
    </row>
    <row r="48" spans="1:29" s="6" customFormat="1" ht="45" x14ac:dyDescent="0.25">
      <c r="A48" s="166" t="s">
        <v>1052</v>
      </c>
      <c r="B48" s="23" t="s">
        <v>1053</v>
      </c>
      <c r="C48" s="23" t="s">
        <v>1094</v>
      </c>
      <c r="D48" s="23" t="s">
        <v>1054</v>
      </c>
      <c r="E48" s="23" t="s">
        <v>1174</v>
      </c>
      <c r="F48" s="167">
        <v>3351</v>
      </c>
      <c r="G48" s="33" t="s">
        <v>596</v>
      </c>
      <c r="H48" s="17"/>
      <c r="I48" s="26"/>
      <c r="J48" s="17"/>
      <c r="K48" s="17"/>
      <c r="L48" s="21"/>
      <c r="M48" s="21"/>
      <c r="N48" s="27"/>
      <c r="O48" s="28"/>
      <c r="P48" s="29"/>
      <c r="Q48" s="21"/>
      <c r="R48" s="21"/>
      <c r="S48" s="21"/>
      <c r="T48" s="27"/>
      <c r="U48" s="21"/>
      <c r="V48" s="21"/>
      <c r="W48" s="21"/>
      <c r="X48" s="21"/>
      <c r="Y48" s="27"/>
      <c r="Z48" s="28"/>
      <c r="AA48" s="29"/>
      <c r="AB48" s="21"/>
      <c r="AC48" s="21"/>
    </row>
    <row r="49" spans="1:29" s="6" customFormat="1" ht="75" x14ac:dyDescent="0.25">
      <c r="A49" s="166" t="s">
        <v>1091</v>
      </c>
      <c r="B49" s="23" t="s">
        <v>1092</v>
      </c>
      <c r="C49" s="23" t="s">
        <v>1093</v>
      </c>
      <c r="D49" s="23" t="s">
        <v>1095</v>
      </c>
      <c r="E49" s="23" t="s">
        <v>1096</v>
      </c>
      <c r="F49" s="167">
        <v>2703</v>
      </c>
      <c r="G49" s="33" t="s">
        <v>596</v>
      </c>
      <c r="H49" s="17"/>
      <c r="I49" s="26"/>
      <c r="J49" s="17"/>
      <c r="K49" s="17"/>
      <c r="L49" s="21"/>
      <c r="M49" s="21"/>
      <c r="N49" s="27"/>
      <c r="O49" s="28"/>
      <c r="P49" s="29"/>
      <c r="Q49" s="21"/>
      <c r="R49" s="21"/>
      <c r="S49" s="21"/>
      <c r="T49" s="27"/>
      <c r="U49" s="21"/>
      <c r="V49" s="21"/>
      <c r="W49" s="21"/>
      <c r="X49" s="21"/>
      <c r="Y49" s="27"/>
      <c r="Z49" s="28"/>
      <c r="AA49" s="29"/>
      <c r="AB49" s="21"/>
      <c r="AC49" s="21"/>
    </row>
    <row r="50" spans="1:29" s="6" customFormat="1" ht="90" x14ac:dyDescent="0.25">
      <c r="A50" s="166" t="s">
        <v>1168</v>
      </c>
      <c r="B50" s="23" t="s">
        <v>1169</v>
      </c>
      <c r="C50" s="23" t="s">
        <v>1170</v>
      </c>
      <c r="D50" s="23" t="s">
        <v>1171</v>
      </c>
      <c r="E50" s="23" t="s">
        <v>1172</v>
      </c>
      <c r="F50" s="167">
        <v>1443</v>
      </c>
      <c r="G50" s="33" t="s">
        <v>596</v>
      </c>
      <c r="H50" s="17"/>
      <c r="I50" s="26"/>
      <c r="J50" s="17"/>
      <c r="K50" s="17"/>
      <c r="L50" s="21"/>
      <c r="M50" s="21"/>
      <c r="N50" s="27"/>
      <c r="O50" s="28"/>
      <c r="P50" s="29"/>
      <c r="Q50" s="21"/>
      <c r="R50" s="21"/>
      <c r="S50" s="21"/>
      <c r="T50" s="27"/>
      <c r="U50" s="21"/>
      <c r="V50" s="21"/>
      <c r="W50" s="21"/>
      <c r="X50" s="21"/>
      <c r="Y50" s="27"/>
      <c r="Z50" s="28"/>
      <c r="AA50" s="29"/>
      <c r="AB50" s="21"/>
      <c r="AC50" s="21"/>
    </row>
    <row r="51" spans="1:29" s="6" customFormat="1" ht="27" customHeight="1" x14ac:dyDescent="0.25">
      <c r="A51" s="221" t="s">
        <v>7</v>
      </c>
      <c r="B51" s="219"/>
      <c r="C51" s="219"/>
      <c r="D51" s="220"/>
      <c r="E51" s="95" t="s">
        <v>1175</v>
      </c>
      <c r="F51" s="191">
        <f>SUM(F39:F50)</f>
        <v>152393</v>
      </c>
      <c r="G51" s="14"/>
      <c r="I51" s="17"/>
      <c r="O51" s="20"/>
      <c r="P51" s="21"/>
      <c r="Q51" s="27"/>
      <c r="R51" s="28"/>
      <c r="S51" s="29"/>
      <c r="T51" s="21"/>
      <c r="U51" s="21"/>
      <c r="V51" s="21"/>
      <c r="W51" s="27"/>
      <c r="X51" s="21"/>
      <c r="Y51" s="21"/>
      <c r="Z51" s="21"/>
      <c r="AA51" s="21"/>
      <c r="AB51" s="27"/>
      <c r="AC51" s="28"/>
    </row>
    <row r="52" spans="1:29" s="6" customFormat="1" x14ac:dyDescent="0.25">
      <c r="A52" s="17"/>
      <c r="B52" s="10"/>
      <c r="C52" s="10"/>
      <c r="D52" s="17"/>
      <c r="E52" s="17"/>
      <c r="F52" s="17"/>
      <c r="G52" s="17"/>
      <c r="H52" s="17"/>
      <c r="I52" s="17"/>
      <c r="J52" s="17"/>
      <c r="M52" s="17"/>
      <c r="O52" s="20"/>
      <c r="P52" s="21"/>
      <c r="Q52" s="27"/>
      <c r="R52" s="28"/>
      <c r="S52" s="29"/>
      <c r="T52" s="21"/>
      <c r="U52" s="21"/>
      <c r="V52" s="21"/>
      <c r="W52" s="27"/>
      <c r="X52" s="21"/>
      <c r="Y52" s="21"/>
      <c r="Z52" s="21"/>
      <c r="AA52" s="21"/>
      <c r="AB52" s="27"/>
      <c r="AC52" s="28"/>
    </row>
    <row r="53" spans="1:29" s="6" customFormat="1" ht="15.75" customHeight="1" x14ac:dyDescent="0.3">
      <c r="A53" s="222" t="s">
        <v>9</v>
      </c>
      <c r="B53" s="223"/>
      <c r="C53" s="223"/>
      <c r="D53" s="223"/>
      <c r="E53" s="223"/>
      <c r="F53" s="223"/>
      <c r="G53" s="223"/>
      <c r="H53" s="16"/>
      <c r="I53" s="16"/>
      <c r="J53" s="16"/>
      <c r="O53" s="20"/>
    </row>
    <row r="54" spans="1:29" s="6" customFormat="1" ht="60" customHeight="1" x14ac:dyDescent="0.25">
      <c r="A54" s="51" t="s">
        <v>169</v>
      </c>
      <c r="B54" s="51" t="s">
        <v>19</v>
      </c>
      <c r="C54" s="51" t="s">
        <v>10</v>
      </c>
      <c r="D54" s="51" t="s">
        <v>11</v>
      </c>
      <c r="E54" s="51" t="s">
        <v>2</v>
      </c>
      <c r="F54" s="51" t="s">
        <v>6</v>
      </c>
      <c r="G54" s="51" t="s">
        <v>12</v>
      </c>
      <c r="M54" s="20"/>
    </row>
    <row r="55" spans="1:29" s="6" customFormat="1" ht="15.75" customHeight="1" x14ac:dyDescent="0.25">
      <c r="A55" s="32"/>
      <c r="B55" s="32"/>
      <c r="C55" s="32"/>
      <c r="D55" s="32"/>
      <c r="E55" s="32"/>
      <c r="F55" s="31"/>
      <c r="G55" s="32"/>
    </row>
    <row r="56" spans="1:29" s="6" customFormat="1" ht="15.75" customHeight="1" x14ac:dyDescent="0.25">
      <c r="A56" s="32"/>
      <c r="B56" s="32"/>
      <c r="C56" s="32"/>
      <c r="D56" s="32"/>
      <c r="E56" s="32"/>
      <c r="F56" s="31"/>
      <c r="G56" s="32"/>
    </row>
    <row r="57" spans="1:29" s="6" customFormat="1" x14ac:dyDescent="0.25">
      <c r="A57" s="33"/>
      <c r="B57" s="33"/>
      <c r="C57" s="33"/>
      <c r="D57" s="33"/>
      <c r="E57" s="34"/>
      <c r="F57" s="35"/>
      <c r="G57" s="33"/>
    </row>
    <row r="58" spans="1:29" s="6" customFormat="1" x14ac:dyDescent="0.25">
      <c r="A58" s="36"/>
      <c r="B58" s="36"/>
      <c r="C58" s="36"/>
      <c r="D58" s="36"/>
      <c r="E58" s="36"/>
      <c r="F58" s="11"/>
      <c r="G58" s="36"/>
    </row>
    <row r="59" spans="1:29" s="6" customFormat="1" x14ac:dyDescent="0.25">
      <c r="A59" s="33"/>
      <c r="B59" s="33"/>
      <c r="C59" s="33"/>
      <c r="D59" s="33"/>
      <c r="E59" s="33"/>
      <c r="F59" s="35"/>
      <c r="G59" s="33"/>
    </row>
    <row r="60" spans="1:29" s="6" customFormat="1" ht="27" customHeight="1" x14ac:dyDescent="0.25">
      <c r="A60" s="218" t="s">
        <v>7</v>
      </c>
      <c r="B60" s="219"/>
      <c r="C60" s="219"/>
      <c r="D60" s="220"/>
      <c r="E60" s="12">
        <f>SUM(E55:E59)</f>
        <v>0</v>
      </c>
      <c r="F60" s="13">
        <f>SUM(F55:F59)</f>
        <v>0</v>
      </c>
      <c r="G60" s="14"/>
    </row>
    <row r="61" spans="1:29" s="6" customFormat="1" x14ac:dyDescent="0.25">
      <c r="A61" s="17"/>
      <c r="B61" s="10"/>
      <c r="C61" s="10"/>
      <c r="D61" s="17"/>
      <c r="E61" s="17"/>
      <c r="F61" s="17"/>
      <c r="G61" s="17"/>
      <c r="H61" s="17"/>
      <c r="I61" s="17"/>
      <c r="J61" s="17"/>
      <c r="P61" s="20"/>
      <c r="Q61" s="20"/>
      <c r="R61" s="20"/>
      <c r="S61" s="20"/>
      <c r="T61" s="20"/>
      <c r="U61" s="20"/>
      <c r="V61" s="20"/>
      <c r="W61" s="20"/>
      <c r="X61" s="20"/>
      <c r="Y61" s="20"/>
      <c r="Z61" s="20"/>
      <c r="AA61" s="20"/>
      <c r="AB61" s="20"/>
      <c r="AC61" s="20"/>
    </row>
    <row r="62" spans="1:29" s="6" customFormat="1" ht="17.25" x14ac:dyDescent="0.3">
      <c r="A62" s="222" t="s">
        <v>13</v>
      </c>
      <c r="B62" s="223"/>
      <c r="C62" s="223"/>
      <c r="D62" s="223"/>
      <c r="E62" s="223"/>
      <c r="F62" s="223"/>
      <c r="G62" s="223"/>
      <c r="H62" s="37"/>
      <c r="I62" s="37"/>
      <c r="J62" s="37"/>
      <c r="P62" s="20"/>
      <c r="Q62" s="20"/>
      <c r="R62" s="20"/>
      <c r="S62" s="20"/>
      <c r="T62" s="20"/>
      <c r="U62" s="20"/>
      <c r="V62" s="20"/>
      <c r="W62" s="20"/>
      <c r="X62" s="20"/>
      <c r="Y62" s="20"/>
      <c r="Z62" s="20"/>
      <c r="AA62" s="20"/>
      <c r="AB62" s="20"/>
      <c r="AC62" s="20"/>
    </row>
    <row r="63" spans="1:29" s="6" customFormat="1" ht="60" customHeight="1" x14ac:dyDescent="0.25">
      <c r="A63" s="51" t="s">
        <v>14</v>
      </c>
      <c r="B63" s="51" t="s">
        <v>20</v>
      </c>
      <c r="C63" s="51" t="s">
        <v>21</v>
      </c>
      <c r="D63" s="51" t="s">
        <v>11</v>
      </c>
      <c r="E63" s="51" t="s">
        <v>2</v>
      </c>
      <c r="F63" s="51" t="s">
        <v>6</v>
      </c>
      <c r="G63" s="51" t="s">
        <v>12</v>
      </c>
    </row>
    <row r="64" spans="1:29" s="6" customFormat="1" ht="15.75" customHeight="1" x14ac:dyDescent="0.25">
      <c r="A64" s="30" t="s">
        <v>797</v>
      </c>
      <c r="B64" s="30" t="s">
        <v>798</v>
      </c>
      <c r="C64" s="30"/>
      <c r="D64" s="30" t="s">
        <v>799</v>
      </c>
      <c r="E64" s="30"/>
      <c r="F64" s="31"/>
      <c r="G64" s="30"/>
    </row>
    <row r="65" spans="1:10" s="6" customFormat="1" x14ac:dyDescent="0.25">
      <c r="A65" s="30"/>
      <c r="B65" s="30"/>
      <c r="C65" s="30"/>
      <c r="D65" s="30"/>
      <c r="E65" s="30"/>
      <c r="F65" s="31"/>
      <c r="G65" s="30"/>
    </row>
    <row r="66" spans="1:10" s="6" customFormat="1" x14ac:dyDescent="0.25">
      <c r="A66" s="30"/>
      <c r="B66" s="30"/>
      <c r="C66" s="30"/>
      <c r="D66" s="30"/>
      <c r="E66" s="30"/>
      <c r="F66" s="31"/>
      <c r="G66" s="30"/>
    </row>
    <row r="67" spans="1:10" s="6" customFormat="1" x14ac:dyDescent="0.25">
      <c r="A67" s="30"/>
      <c r="B67" s="30"/>
      <c r="C67" s="30"/>
      <c r="D67" s="30"/>
      <c r="E67" s="30"/>
      <c r="F67" s="31"/>
      <c r="G67" s="30"/>
    </row>
    <row r="68" spans="1:10" s="6" customFormat="1" ht="27" customHeight="1" x14ac:dyDescent="0.25">
      <c r="A68" s="218" t="s">
        <v>7</v>
      </c>
      <c r="B68" s="219"/>
      <c r="C68" s="219"/>
      <c r="D68" s="220"/>
      <c r="E68" s="12">
        <f>SUM(E64:E67)</f>
        <v>0</v>
      </c>
      <c r="F68" s="13">
        <f>SUM(F64:F67)</f>
        <v>0</v>
      </c>
      <c r="G68" s="13"/>
    </row>
    <row r="69" spans="1:10" s="6" customFormat="1" ht="15.75" customHeight="1" x14ac:dyDescent="0.25"/>
    <row r="70" spans="1:10" s="6" customFormat="1" ht="15.75" customHeight="1" x14ac:dyDescent="0.3">
      <c r="A70" s="222" t="s">
        <v>15</v>
      </c>
      <c r="B70" s="225"/>
      <c r="C70" s="225"/>
      <c r="D70" s="225"/>
      <c r="E70" s="225"/>
      <c r="F70" s="225"/>
      <c r="G70" s="37"/>
      <c r="H70" s="37"/>
      <c r="I70" s="37"/>
      <c r="J70" s="37"/>
    </row>
    <row r="71" spans="1:10" s="6" customFormat="1" ht="60" customHeight="1" x14ac:dyDescent="0.25">
      <c r="A71" s="51" t="s">
        <v>16</v>
      </c>
      <c r="B71" s="51" t="s">
        <v>22</v>
      </c>
      <c r="C71" s="51" t="s">
        <v>21</v>
      </c>
      <c r="D71" s="51" t="s">
        <v>2</v>
      </c>
      <c r="E71" s="51" t="s">
        <v>6</v>
      </c>
      <c r="F71" s="51" t="s">
        <v>12</v>
      </c>
    </row>
    <row r="72" spans="1:10" s="6" customFormat="1" ht="15.75" customHeight="1" x14ac:dyDescent="0.25">
      <c r="A72" s="30"/>
      <c r="B72" s="30"/>
      <c r="C72" s="30"/>
      <c r="D72" s="30"/>
      <c r="E72" s="30"/>
      <c r="F72" s="30"/>
    </row>
    <row r="73" spans="1:10" s="6" customFormat="1" ht="15.75" customHeight="1" x14ac:dyDescent="0.25">
      <c r="A73" s="30"/>
      <c r="B73" s="30"/>
      <c r="C73" s="30"/>
      <c r="D73" s="30"/>
      <c r="E73" s="30"/>
      <c r="F73" s="30"/>
    </row>
    <row r="74" spans="1:10" s="6" customFormat="1" ht="15.75" customHeight="1" x14ac:dyDescent="0.25">
      <c r="A74" s="30"/>
      <c r="B74" s="30"/>
      <c r="C74" s="30"/>
      <c r="D74" s="30"/>
      <c r="E74" s="30"/>
      <c r="F74" s="30"/>
    </row>
    <row r="75" spans="1:10" s="6" customFormat="1" ht="15.75" customHeight="1" x14ac:dyDescent="0.25">
      <c r="A75" s="38"/>
      <c r="B75" s="38"/>
      <c r="C75" s="38"/>
      <c r="D75" s="38"/>
      <c r="E75" s="38"/>
      <c r="F75" s="38"/>
    </row>
    <row r="76" spans="1:10" s="6" customFormat="1" ht="27" customHeight="1" x14ac:dyDescent="0.25">
      <c r="A76" s="218" t="s">
        <v>7</v>
      </c>
      <c r="B76" s="219"/>
      <c r="C76" s="220"/>
      <c r="D76" s="12">
        <f>SUM(D72:D75)</f>
        <v>0</v>
      </c>
      <c r="E76" s="13">
        <f>SUM(E72:E75)</f>
        <v>0</v>
      </c>
      <c r="F76" s="13"/>
      <c r="G76" s="39"/>
    </row>
  </sheetData>
  <mergeCells count="18">
    <mergeCell ref="A37:F37"/>
    <mergeCell ref="A25:H25"/>
    <mergeCell ref="A35:E35"/>
    <mergeCell ref="A68:D68"/>
    <mergeCell ref="A70:F70"/>
    <mergeCell ref="A76:C76"/>
    <mergeCell ref="A51:D51"/>
    <mergeCell ref="A53:G53"/>
    <mergeCell ref="A60:D60"/>
    <mergeCell ref="A62:G62"/>
    <mergeCell ref="A1:H1"/>
    <mergeCell ref="A2:H2"/>
    <mergeCell ref="A3:H3"/>
    <mergeCell ref="A6:G6"/>
    <mergeCell ref="A12:H12"/>
    <mergeCell ref="A10:H10"/>
    <mergeCell ref="A7:G7"/>
    <mergeCell ref="A8:G8"/>
  </mergeCells>
  <pageMargins left="0.7" right="0.7" top="0.75" bottom="0.75" header="0.3" footer="0.3"/>
  <pageSetup scale="62" fitToHeight="0" orientation="landscape" r:id="rId1"/>
  <tableParts count="6">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79"/>
  <sheetViews>
    <sheetView topLeftCell="C1" zoomScale="80" zoomScaleNormal="80" zoomScalePageLayoutView="80" workbookViewId="0">
      <selection activeCell="B16" sqref="B16:B28"/>
    </sheetView>
  </sheetViews>
  <sheetFormatPr baseColWidth="10" defaultColWidth="9.140625" defaultRowHeight="15" x14ac:dyDescent="0.25"/>
  <cols>
    <col min="1" max="1" width="20.42578125" hidden="1" customWidth="1"/>
    <col min="2" max="2" width="18.140625" hidden="1" customWidth="1"/>
    <col min="3" max="3" width="22.7109375"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190</v>
      </c>
      <c r="B2" s="206"/>
      <c r="C2" s="206"/>
      <c r="D2" s="206"/>
      <c r="E2" s="206"/>
      <c r="F2" s="206"/>
      <c r="G2" s="206"/>
      <c r="H2" s="206"/>
      <c r="I2" s="206"/>
      <c r="J2" s="206"/>
      <c r="K2" s="206"/>
      <c r="L2" s="206"/>
    </row>
    <row r="3" spans="1:34" ht="17.25" x14ac:dyDescent="0.3">
      <c r="A3" s="230" t="s">
        <v>191</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SUM(I29,H43,I53)</f>
        <v>1380777</v>
      </c>
    </row>
    <row r="7" spans="1:34" x14ac:dyDescent="0.25">
      <c r="A7" s="69" t="s">
        <v>64</v>
      </c>
      <c r="B7" s="70"/>
      <c r="C7" s="70"/>
      <c r="D7" s="70"/>
      <c r="E7" s="70"/>
      <c r="F7" s="70"/>
      <c r="G7" s="70"/>
      <c r="H7" s="76">
        <f>H6</f>
        <v>1380777</v>
      </c>
    </row>
    <row r="8" spans="1:34" x14ac:dyDescent="0.25">
      <c r="A8" s="213" t="s">
        <v>24</v>
      </c>
      <c r="B8" s="203"/>
      <c r="C8" s="203"/>
      <c r="D8" s="203"/>
      <c r="E8" s="203"/>
      <c r="F8" s="203"/>
      <c r="G8" s="203"/>
      <c r="H8" s="77">
        <f>SUM(K29,K53)</f>
        <v>134504</v>
      </c>
    </row>
    <row r="9" spans="1:34" x14ac:dyDescent="0.25">
      <c r="A9" s="213" t="s">
        <v>1</v>
      </c>
      <c r="B9" s="203"/>
      <c r="C9" s="203"/>
      <c r="D9" s="203"/>
      <c r="E9" s="203"/>
      <c r="F9" s="203"/>
      <c r="G9" s="203"/>
      <c r="H9" s="77">
        <f>H8</f>
        <v>134504</v>
      </c>
    </row>
    <row r="10" spans="1:34" x14ac:dyDescent="0.25">
      <c r="A10" s="213" t="s">
        <v>70</v>
      </c>
      <c r="B10" s="203"/>
      <c r="C10" s="203"/>
      <c r="D10" s="203"/>
      <c r="E10" s="203"/>
      <c r="F10" s="203"/>
      <c r="G10" s="203"/>
      <c r="H10" s="74">
        <v>12</v>
      </c>
    </row>
    <row r="11" spans="1:34" x14ac:dyDescent="0.25">
      <c r="A11" s="215" t="s">
        <v>71</v>
      </c>
      <c r="B11" s="216"/>
      <c r="C11" s="216"/>
      <c r="D11" s="216"/>
      <c r="E11" s="216"/>
      <c r="F11" s="216"/>
      <c r="G11" s="216"/>
      <c r="H11" s="78">
        <v>12</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45" x14ac:dyDescent="0.25">
      <c r="A17" s="10" t="s">
        <v>80</v>
      </c>
      <c r="B17" s="10" t="s">
        <v>81</v>
      </c>
      <c r="C17" s="88" t="s">
        <v>82</v>
      </c>
      <c r="D17" s="10" t="s">
        <v>83</v>
      </c>
      <c r="E17" s="84" t="s">
        <v>84</v>
      </c>
      <c r="F17" s="10" t="s">
        <v>85</v>
      </c>
      <c r="G17" s="10" t="s">
        <v>86</v>
      </c>
      <c r="H17" s="96" t="s">
        <v>87</v>
      </c>
      <c r="I17" s="87">
        <v>50000</v>
      </c>
      <c r="J17" s="10" t="s">
        <v>88</v>
      </c>
      <c r="K17" s="42">
        <v>1047</v>
      </c>
      <c r="L17" s="88" t="s">
        <v>89</v>
      </c>
      <c r="M17" s="6"/>
      <c r="N17" s="6"/>
      <c r="O17" s="6"/>
      <c r="P17" s="6"/>
      <c r="Q17" s="6"/>
      <c r="R17" s="6"/>
      <c r="S17" s="6"/>
      <c r="T17" s="6"/>
      <c r="U17" s="6"/>
      <c r="V17" s="6"/>
      <c r="W17" s="6"/>
      <c r="X17" s="6"/>
      <c r="Y17" s="6"/>
      <c r="Z17" s="6"/>
      <c r="AA17" s="6"/>
      <c r="AB17" s="6"/>
      <c r="AC17" s="6"/>
      <c r="AD17" s="6"/>
      <c r="AE17" s="6"/>
      <c r="AF17" s="6"/>
      <c r="AG17" s="6"/>
      <c r="AH17" s="41"/>
    </row>
    <row r="18" spans="1:34" ht="75" x14ac:dyDescent="0.25">
      <c r="A18" s="10" t="s">
        <v>80</v>
      </c>
      <c r="B18" s="10" t="s">
        <v>81</v>
      </c>
      <c r="C18" s="88" t="s">
        <v>90</v>
      </c>
      <c r="D18" s="10" t="s">
        <v>91</v>
      </c>
      <c r="E18" s="10" t="s">
        <v>92</v>
      </c>
      <c r="F18" s="23" t="s">
        <v>99</v>
      </c>
      <c r="G18" s="10" t="s">
        <v>86</v>
      </c>
      <c r="H18" s="102" t="s">
        <v>93</v>
      </c>
      <c r="I18" s="87">
        <v>275000</v>
      </c>
      <c r="J18" s="10" t="s">
        <v>88</v>
      </c>
      <c r="K18" s="42">
        <v>5677</v>
      </c>
      <c r="L18" s="88" t="s">
        <v>89</v>
      </c>
      <c r="M18" s="6"/>
      <c r="N18" s="6"/>
      <c r="O18" s="6"/>
      <c r="P18" s="6"/>
      <c r="Q18" s="6"/>
      <c r="R18" s="6"/>
      <c r="S18" s="6"/>
      <c r="T18" s="6"/>
      <c r="U18" s="6"/>
      <c r="V18" s="6"/>
      <c r="W18" s="6"/>
      <c r="X18" s="6"/>
      <c r="Y18" s="6"/>
      <c r="Z18" s="6"/>
      <c r="AA18" s="6"/>
      <c r="AB18" s="6"/>
      <c r="AC18" s="6"/>
      <c r="AD18" s="6"/>
      <c r="AE18" s="6"/>
      <c r="AF18" s="6"/>
      <c r="AG18" s="6"/>
      <c r="AH18" s="41"/>
    </row>
    <row r="19" spans="1:34" ht="45" x14ac:dyDescent="0.25">
      <c r="A19" s="10" t="s">
        <v>94</v>
      </c>
      <c r="B19" s="10" t="s">
        <v>95</v>
      </c>
      <c r="C19" s="85" t="s">
        <v>96</v>
      </c>
      <c r="D19" s="10" t="s">
        <v>97</v>
      </c>
      <c r="E19" s="10" t="s">
        <v>98</v>
      </c>
      <c r="F19" s="10" t="s">
        <v>100</v>
      </c>
      <c r="G19" s="10" t="s">
        <v>86</v>
      </c>
      <c r="H19" s="96" t="s">
        <v>101</v>
      </c>
      <c r="I19" s="87">
        <v>350000</v>
      </c>
      <c r="J19" s="10" t="s">
        <v>88</v>
      </c>
      <c r="K19" s="42">
        <v>7245</v>
      </c>
      <c r="L19" s="88" t="s">
        <v>89</v>
      </c>
      <c r="M19" s="6"/>
      <c r="N19" s="6"/>
      <c r="O19" s="6"/>
      <c r="P19" s="6"/>
      <c r="Q19" s="6"/>
      <c r="R19" s="6"/>
      <c r="S19" s="6"/>
      <c r="T19" s="6"/>
      <c r="U19" s="6"/>
      <c r="V19" s="6"/>
      <c r="W19" s="6"/>
      <c r="X19" s="6"/>
      <c r="Y19" s="6"/>
      <c r="Z19" s="6"/>
      <c r="AA19" s="6"/>
      <c r="AB19" s="6"/>
      <c r="AC19" s="6"/>
      <c r="AD19" s="6"/>
      <c r="AE19" s="6"/>
      <c r="AF19" s="6"/>
      <c r="AG19" s="6"/>
      <c r="AH19" s="41"/>
    </row>
    <row r="20" spans="1:34" ht="45" x14ac:dyDescent="0.25">
      <c r="A20" s="10" t="s">
        <v>102</v>
      </c>
      <c r="B20" s="10" t="s">
        <v>81</v>
      </c>
      <c r="C20" s="88" t="s">
        <v>103</v>
      </c>
      <c r="D20" s="10" t="s">
        <v>97</v>
      </c>
      <c r="E20" s="10" t="s">
        <v>98</v>
      </c>
      <c r="F20" s="10" t="s">
        <v>104</v>
      </c>
      <c r="G20" s="10" t="s">
        <v>86</v>
      </c>
      <c r="H20" s="102" t="s">
        <v>101</v>
      </c>
      <c r="I20" s="87">
        <v>50000</v>
      </c>
      <c r="J20" s="87" t="s">
        <v>88</v>
      </c>
      <c r="K20" s="42">
        <v>1047</v>
      </c>
      <c r="L20" s="88" t="s">
        <v>89</v>
      </c>
      <c r="M20" s="6"/>
      <c r="N20" s="6"/>
      <c r="O20" s="6"/>
      <c r="P20" s="6"/>
      <c r="Q20" s="6"/>
      <c r="R20" s="6"/>
      <c r="S20" s="6"/>
      <c r="T20" s="6"/>
      <c r="U20" s="6"/>
      <c r="V20" s="6"/>
      <c r="W20" s="6"/>
      <c r="X20" s="6"/>
      <c r="Y20" s="6"/>
      <c r="Z20" s="6"/>
      <c r="AA20" s="6"/>
      <c r="AB20" s="6"/>
      <c r="AC20" s="6"/>
      <c r="AD20" s="6"/>
      <c r="AE20" s="6"/>
      <c r="AF20" s="6"/>
      <c r="AG20" s="6"/>
      <c r="AH20" s="41"/>
    </row>
    <row r="21" spans="1:34" ht="180" x14ac:dyDescent="0.25">
      <c r="A21" s="10" t="s">
        <v>106</v>
      </c>
      <c r="B21" s="10" t="s">
        <v>105</v>
      </c>
      <c r="C21" s="88" t="s">
        <v>107</v>
      </c>
      <c r="D21" s="10" t="s">
        <v>108</v>
      </c>
      <c r="E21" s="10" t="s">
        <v>109</v>
      </c>
      <c r="F21" s="10" t="s">
        <v>110</v>
      </c>
      <c r="G21" s="10" t="s">
        <v>86</v>
      </c>
      <c r="H21" s="96" t="s">
        <v>111</v>
      </c>
      <c r="I21" s="87">
        <v>40000</v>
      </c>
      <c r="J21" s="10" t="s">
        <v>88</v>
      </c>
      <c r="K21" s="42">
        <v>831</v>
      </c>
      <c r="L21" s="88" t="s">
        <v>89</v>
      </c>
      <c r="M21" s="6"/>
      <c r="N21" s="6"/>
      <c r="O21" s="6"/>
      <c r="P21" s="6"/>
      <c r="Q21" s="6"/>
      <c r="R21" s="6"/>
      <c r="S21" s="6"/>
      <c r="T21" s="6"/>
      <c r="U21" s="6"/>
      <c r="V21" s="6"/>
      <c r="W21" s="6"/>
      <c r="X21" s="6"/>
      <c r="Y21" s="6"/>
      <c r="Z21" s="6"/>
      <c r="AA21" s="6"/>
      <c r="AB21" s="6"/>
      <c r="AC21" s="6"/>
      <c r="AD21" s="6"/>
      <c r="AE21" s="6"/>
      <c r="AF21" s="6"/>
      <c r="AG21" s="6"/>
      <c r="AH21" s="41"/>
    </row>
    <row r="22" spans="1:34" ht="195" x14ac:dyDescent="0.25">
      <c r="A22" s="10" t="s">
        <v>80</v>
      </c>
      <c r="B22" s="10" t="s">
        <v>81</v>
      </c>
      <c r="C22" s="88" t="s">
        <v>112</v>
      </c>
      <c r="D22" s="10" t="s">
        <v>113</v>
      </c>
      <c r="E22" s="10" t="s">
        <v>114</v>
      </c>
      <c r="F22" s="10" t="s">
        <v>115</v>
      </c>
      <c r="G22" s="10" t="s">
        <v>86</v>
      </c>
      <c r="H22" s="102" t="s">
        <v>111</v>
      </c>
      <c r="I22" s="87">
        <v>2795</v>
      </c>
      <c r="J22" s="10" t="s">
        <v>88</v>
      </c>
      <c r="K22" s="42">
        <v>58</v>
      </c>
      <c r="L22" s="88" t="s">
        <v>89</v>
      </c>
      <c r="M22" s="6"/>
      <c r="N22" s="6"/>
      <c r="O22" s="6"/>
      <c r="P22" s="6"/>
      <c r="Q22" s="6"/>
      <c r="R22" s="6"/>
      <c r="S22" s="6"/>
      <c r="T22" s="6"/>
      <c r="U22" s="6"/>
      <c r="V22" s="6"/>
      <c r="W22" s="6"/>
      <c r="X22" s="6"/>
      <c r="Y22" s="6"/>
      <c r="Z22" s="6"/>
      <c r="AA22" s="6"/>
      <c r="AB22" s="6"/>
      <c r="AC22" s="6"/>
      <c r="AD22" s="6"/>
      <c r="AE22" s="6"/>
      <c r="AF22" s="6"/>
      <c r="AG22" s="6"/>
      <c r="AH22" s="41"/>
    </row>
    <row r="23" spans="1:34" ht="33.75" x14ac:dyDescent="0.25">
      <c r="A23" s="10" t="s">
        <v>80</v>
      </c>
      <c r="B23" s="10" t="s">
        <v>81</v>
      </c>
      <c r="C23" s="85" t="s">
        <v>116</v>
      </c>
      <c r="D23" s="10" t="s">
        <v>117</v>
      </c>
      <c r="E23" s="86" t="s">
        <v>118</v>
      </c>
      <c r="F23" s="10" t="s">
        <v>119</v>
      </c>
      <c r="G23" s="10" t="s">
        <v>86</v>
      </c>
      <c r="H23" s="96" t="s">
        <v>101</v>
      </c>
      <c r="I23" s="87">
        <v>5000</v>
      </c>
      <c r="J23" s="10" t="s">
        <v>88</v>
      </c>
      <c r="K23" s="42">
        <v>103</v>
      </c>
      <c r="L23" s="88" t="s">
        <v>89</v>
      </c>
      <c r="M23" s="6"/>
      <c r="N23" s="6"/>
      <c r="O23" s="6"/>
      <c r="P23" s="6"/>
      <c r="Q23" s="6"/>
      <c r="R23" s="6"/>
      <c r="S23" s="6"/>
      <c r="T23" s="6"/>
      <c r="U23" s="6"/>
      <c r="V23" s="6"/>
      <c r="W23" s="6"/>
      <c r="X23" s="6"/>
      <c r="Y23" s="6"/>
      <c r="Z23" s="6"/>
      <c r="AA23" s="6"/>
      <c r="AB23" s="6"/>
      <c r="AC23" s="6"/>
      <c r="AD23" s="6"/>
      <c r="AE23" s="6"/>
      <c r="AF23" s="6"/>
      <c r="AG23" s="6"/>
      <c r="AH23" s="41"/>
    </row>
    <row r="24" spans="1:34" ht="33.75" x14ac:dyDescent="0.25">
      <c r="A24" s="10" t="s">
        <v>120</v>
      </c>
      <c r="B24" s="10" t="s">
        <v>95</v>
      </c>
      <c r="C24" s="85" t="s">
        <v>96</v>
      </c>
      <c r="D24" s="10" t="s">
        <v>117</v>
      </c>
      <c r="E24" s="86" t="s">
        <v>118</v>
      </c>
      <c r="F24" s="43" t="s">
        <v>121</v>
      </c>
      <c r="G24" s="10" t="s">
        <v>86</v>
      </c>
      <c r="H24" s="102" t="s">
        <v>101</v>
      </c>
      <c r="I24" s="44">
        <v>350000</v>
      </c>
      <c r="J24" s="10" t="s">
        <v>88</v>
      </c>
      <c r="K24" s="45">
        <v>7248</v>
      </c>
      <c r="L24" s="88" t="s">
        <v>89</v>
      </c>
      <c r="M24" s="6"/>
      <c r="N24" s="6"/>
      <c r="O24" s="6"/>
      <c r="P24" s="6"/>
      <c r="Q24" s="6"/>
      <c r="R24" s="6"/>
      <c r="S24" s="6"/>
      <c r="T24" s="6"/>
      <c r="U24" s="6"/>
      <c r="V24" s="6"/>
      <c r="W24" s="6"/>
      <c r="X24" s="6"/>
      <c r="Y24" s="6"/>
      <c r="Z24" s="6"/>
      <c r="AA24" s="6"/>
      <c r="AB24" s="6"/>
      <c r="AC24" s="6"/>
      <c r="AD24" s="6"/>
      <c r="AE24" s="6"/>
      <c r="AF24" s="6"/>
      <c r="AG24" s="6"/>
      <c r="AH24" s="41"/>
    </row>
    <row r="25" spans="1:34" ht="30" x14ac:dyDescent="0.25">
      <c r="A25" s="96" t="s">
        <v>175</v>
      </c>
      <c r="B25" s="96" t="s">
        <v>176</v>
      </c>
      <c r="C25" s="96" t="s">
        <v>177</v>
      </c>
      <c r="D25" s="96"/>
      <c r="E25" s="96" t="s">
        <v>178</v>
      </c>
      <c r="F25" s="100" t="s">
        <v>179</v>
      </c>
      <c r="G25" s="96" t="s">
        <v>86</v>
      </c>
      <c r="H25" s="96" t="s">
        <v>192</v>
      </c>
      <c r="I25" s="101">
        <v>69548</v>
      </c>
      <c r="J25" s="96" t="s">
        <v>180</v>
      </c>
      <c r="K25" s="45">
        <v>5173</v>
      </c>
      <c r="L25" s="96" t="s">
        <v>181</v>
      </c>
      <c r="M25" s="6"/>
      <c r="N25" s="6"/>
      <c r="O25" s="6"/>
      <c r="P25" s="6"/>
      <c r="Q25" s="6"/>
      <c r="R25" s="6"/>
      <c r="S25" s="6"/>
      <c r="T25" s="6"/>
      <c r="U25" s="6"/>
      <c r="V25" s="6"/>
      <c r="W25" s="6"/>
      <c r="X25" s="6"/>
      <c r="Y25" s="6"/>
      <c r="Z25" s="6"/>
      <c r="AA25" s="6"/>
      <c r="AB25" s="6"/>
      <c r="AC25" s="6"/>
      <c r="AD25" s="6"/>
      <c r="AE25" s="6"/>
      <c r="AF25" s="6"/>
      <c r="AG25" s="6"/>
      <c r="AH25" s="41"/>
    </row>
    <row r="26" spans="1:34" ht="30" x14ac:dyDescent="0.25">
      <c r="A26" s="50" t="s">
        <v>102</v>
      </c>
      <c r="B26" s="50" t="s">
        <v>81</v>
      </c>
      <c r="C26" s="50" t="s">
        <v>139</v>
      </c>
      <c r="D26" s="50" t="s">
        <v>182</v>
      </c>
      <c r="E26" s="50" t="s">
        <v>183</v>
      </c>
      <c r="F26" s="50" t="s">
        <v>184</v>
      </c>
      <c r="G26" s="50" t="s">
        <v>86</v>
      </c>
      <c r="H26" s="102" t="s">
        <v>192</v>
      </c>
      <c r="I26" s="103">
        <v>66768</v>
      </c>
      <c r="J26" s="50" t="s">
        <v>180</v>
      </c>
      <c r="K26" s="45">
        <v>1119</v>
      </c>
      <c r="L26" s="102" t="s">
        <v>181</v>
      </c>
      <c r="M26" s="6"/>
      <c r="N26" s="6"/>
      <c r="O26" s="6"/>
      <c r="P26" s="6"/>
      <c r="Q26" s="6"/>
      <c r="R26" s="6"/>
      <c r="S26" s="6"/>
      <c r="T26" s="6"/>
      <c r="U26" s="6"/>
      <c r="V26" s="6"/>
      <c r="W26" s="6"/>
      <c r="X26" s="6"/>
      <c r="Y26" s="6"/>
      <c r="Z26" s="6"/>
      <c r="AA26" s="6"/>
      <c r="AB26" s="6"/>
      <c r="AC26" s="6"/>
      <c r="AD26" s="6"/>
      <c r="AE26" s="6"/>
      <c r="AF26" s="6"/>
      <c r="AG26" s="6"/>
      <c r="AH26" s="41"/>
    </row>
    <row r="27" spans="1:34" ht="192" customHeight="1" x14ac:dyDescent="0.25">
      <c r="A27" s="96" t="s">
        <v>122</v>
      </c>
      <c r="B27" s="96" t="s">
        <v>123</v>
      </c>
      <c r="C27" s="104" t="s">
        <v>185</v>
      </c>
      <c r="D27" s="96" t="s">
        <v>186</v>
      </c>
      <c r="E27" s="105" t="s">
        <v>187</v>
      </c>
      <c r="F27" s="97" t="s">
        <v>184</v>
      </c>
      <c r="G27" s="96" t="s">
        <v>86</v>
      </c>
      <c r="H27" s="96" t="s">
        <v>192</v>
      </c>
      <c r="I27" s="101">
        <v>100000</v>
      </c>
      <c r="J27" s="96" t="s">
        <v>180</v>
      </c>
      <c r="K27" s="106">
        <v>52478</v>
      </c>
      <c r="L27" s="96" t="s">
        <v>181</v>
      </c>
      <c r="M27" s="6"/>
      <c r="N27" s="6"/>
      <c r="O27" s="6"/>
      <c r="P27" s="6"/>
      <c r="Q27" s="6"/>
      <c r="R27" s="6"/>
      <c r="S27" s="6"/>
      <c r="T27" s="6"/>
      <c r="U27" s="6"/>
      <c r="V27" s="6"/>
      <c r="W27" s="6"/>
      <c r="X27" s="6"/>
      <c r="Y27" s="6"/>
      <c r="Z27" s="6"/>
      <c r="AA27" s="6"/>
      <c r="AB27" s="6"/>
      <c r="AC27" s="6"/>
      <c r="AD27" s="6"/>
      <c r="AE27" s="6"/>
      <c r="AF27" s="6"/>
      <c r="AG27" s="6"/>
      <c r="AH27" s="41"/>
    </row>
    <row r="28" spans="1:34" ht="231" customHeight="1" x14ac:dyDescent="0.25">
      <c r="A28" s="93" t="s">
        <v>188</v>
      </c>
      <c r="B28" s="93" t="s">
        <v>123</v>
      </c>
      <c r="C28" s="93" t="s">
        <v>189</v>
      </c>
      <c r="D28" s="102" t="s">
        <v>186</v>
      </c>
      <c r="E28" s="107" t="s">
        <v>187</v>
      </c>
      <c r="F28" s="108" t="s">
        <v>184</v>
      </c>
      <c r="G28" s="102" t="s">
        <v>86</v>
      </c>
      <c r="H28" s="102" t="s">
        <v>192</v>
      </c>
      <c r="I28" s="110">
        <v>21666</v>
      </c>
      <c r="J28" s="102" t="s">
        <v>180</v>
      </c>
      <c r="K28" s="109">
        <v>52478</v>
      </c>
      <c r="L28" s="102" t="s">
        <v>181</v>
      </c>
      <c r="M28" s="6"/>
      <c r="N28" s="6"/>
      <c r="O28" s="6"/>
      <c r="P28" s="6"/>
      <c r="Q28" s="6"/>
      <c r="R28" s="6"/>
      <c r="S28" s="6"/>
      <c r="T28" s="6"/>
      <c r="U28" s="6"/>
      <c r="V28" s="6"/>
      <c r="W28" s="6"/>
      <c r="X28" s="6"/>
      <c r="Y28" s="6"/>
      <c r="Z28" s="6"/>
      <c r="AA28" s="6"/>
      <c r="AB28" s="6"/>
      <c r="AC28" s="6"/>
      <c r="AD28" s="6"/>
      <c r="AE28" s="6"/>
      <c r="AF28" s="6"/>
      <c r="AG28" s="6"/>
      <c r="AH28" s="41"/>
    </row>
    <row r="29" spans="1:34" x14ac:dyDescent="0.25">
      <c r="A29" s="227" t="s">
        <v>7</v>
      </c>
      <c r="B29" s="228"/>
      <c r="C29" s="228"/>
      <c r="D29" s="228"/>
      <c r="E29" s="228"/>
      <c r="F29" s="228"/>
      <c r="G29" s="228"/>
      <c r="H29" s="229"/>
      <c r="I29" s="99">
        <f>SUM(I17:I28)</f>
        <v>1380777</v>
      </c>
      <c r="J29" s="61"/>
      <c r="K29" s="98">
        <f>SUM(K17:K28)</f>
        <v>134504</v>
      </c>
      <c r="L29" s="63"/>
      <c r="M29" s="6"/>
      <c r="N29" s="6"/>
      <c r="O29" s="6"/>
      <c r="P29" s="6"/>
      <c r="Q29" s="6"/>
      <c r="R29" s="6"/>
      <c r="S29" s="6"/>
      <c r="T29" s="6"/>
      <c r="U29" s="6"/>
      <c r="V29" s="6"/>
      <c r="W29" s="6"/>
      <c r="X29" s="6"/>
      <c r="Y29" s="6"/>
      <c r="Z29" s="6"/>
      <c r="AA29" s="6"/>
      <c r="AB29" s="6"/>
      <c r="AC29" s="6"/>
      <c r="AD29" s="6"/>
      <c r="AE29" s="6"/>
      <c r="AF29" s="6"/>
      <c r="AG29" s="6"/>
      <c r="AH29" s="41"/>
    </row>
    <row r="30" spans="1:34" x14ac:dyDescent="0.25">
      <c r="A30" s="17"/>
      <c r="B30" s="10"/>
      <c r="C30" s="10"/>
      <c r="D30" s="17"/>
      <c r="E30" s="17"/>
      <c r="F30" s="17"/>
      <c r="G30" s="17"/>
      <c r="H30" s="17"/>
      <c r="I30" s="17"/>
      <c r="J30" s="17"/>
      <c r="K30" s="6"/>
      <c r="L30" s="6"/>
      <c r="M30" s="6"/>
      <c r="N30" s="6"/>
      <c r="O30" s="6"/>
      <c r="P30" s="6"/>
      <c r="Q30" s="6"/>
      <c r="R30" s="6"/>
      <c r="S30" s="6"/>
      <c r="T30" s="6"/>
      <c r="U30" s="6"/>
      <c r="V30" s="6"/>
      <c r="W30" s="6"/>
      <c r="X30" s="6"/>
      <c r="Y30" s="6"/>
      <c r="Z30" s="6"/>
      <c r="AA30" s="6"/>
      <c r="AB30" s="6"/>
      <c r="AC30" s="6"/>
      <c r="AD30" s="6"/>
      <c r="AE30" s="6"/>
      <c r="AF30" s="6"/>
      <c r="AG30" s="6"/>
      <c r="AH30" s="41"/>
    </row>
    <row r="31" spans="1:34" ht="27" customHeight="1" x14ac:dyDescent="0.3">
      <c r="A31" s="222" t="s">
        <v>30</v>
      </c>
      <c r="B31" s="223"/>
      <c r="C31" s="223"/>
      <c r="D31" s="223"/>
      <c r="E31" s="223"/>
      <c r="F31" s="223"/>
      <c r="G31" s="223"/>
      <c r="H31" s="223"/>
      <c r="I31" s="17"/>
      <c r="J31" s="17"/>
      <c r="K31" s="6"/>
      <c r="L31" s="6"/>
      <c r="M31" s="46"/>
      <c r="N31" s="46"/>
      <c r="O31" s="6"/>
      <c r="P31" s="6"/>
      <c r="Q31" s="6"/>
      <c r="R31" s="6"/>
      <c r="S31" s="6"/>
      <c r="T31" s="6"/>
      <c r="U31" s="6"/>
      <c r="V31" s="6"/>
      <c r="W31" s="6"/>
      <c r="X31" s="6"/>
      <c r="Y31" s="6"/>
      <c r="Z31" s="6"/>
      <c r="AA31" s="6"/>
      <c r="AB31" s="6"/>
      <c r="AC31" s="6"/>
      <c r="AD31" s="6"/>
      <c r="AE31" s="6"/>
      <c r="AF31" s="6"/>
      <c r="AG31" s="6"/>
      <c r="AH31" s="41"/>
    </row>
    <row r="32" spans="1:34" ht="60" x14ac:dyDescent="0.25">
      <c r="A32" s="51" t="s">
        <v>26</v>
      </c>
      <c r="B32" s="51" t="s">
        <v>27</v>
      </c>
      <c r="C32" s="51" t="s">
        <v>31</v>
      </c>
      <c r="D32" s="51" t="s">
        <v>32</v>
      </c>
      <c r="E32" s="51" t="s">
        <v>33</v>
      </c>
      <c r="F32" s="51" t="s">
        <v>47</v>
      </c>
      <c r="G32" s="51" t="s">
        <v>48</v>
      </c>
      <c r="H32" s="51" t="s">
        <v>34</v>
      </c>
      <c r="I32" s="51" t="s">
        <v>75</v>
      </c>
      <c r="J32" s="6"/>
      <c r="K32" s="6"/>
      <c r="L32" s="6"/>
      <c r="M32" s="6"/>
      <c r="N32" s="6"/>
      <c r="O32" s="17"/>
      <c r="P32" s="6"/>
      <c r="Q32" s="6"/>
      <c r="R32" s="6"/>
      <c r="S32" s="6"/>
      <c r="T32" s="6"/>
      <c r="U32" s="6"/>
      <c r="V32" s="6"/>
      <c r="W32" s="6"/>
      <c r="X32" s="6"/>
      <c r="Y32" s="6"/>
      <c r="Z32" s="6"/>
      <c r="AA32" s="6"/>
      <c r="AB32" s="6"/>
      <c r="AC32" s="6"/>
      <c r="AD32" s="6"/>
      <c r="AE32" s="6"/>
      <c r="AF32" s="6"/>
      <c r="AG32" s="6"/>
      <c r="AH32" s="6"/>
    </row>
    <row r="33" spans="1:34" x14ac:dyDescent="0.25">
      <c r="A33" s="10"/>
      <c r="B33" s="10"/>
      <c r="C33" s="10"/>
      <c r="D33" s="10"/>
      <c r="E33" s="10"/>
      <c r="F33" s="10"/>
      <c r="G33" s="10"/>
      <c r="H33" s="10"/>
      <c r="I33" s="47"/>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60" customHeight="1" x14ac:dyDescent="0.25">
      <c r="A34" s="10"/>
      <c r="B34" s="10"/>
      <c r="C34" s="10"/>
      <c r="D34" s="10"/>
      <c r="E34" s="10"/>
      <c r="F34" s="10"/>
      <c r="G34" s="10"/>
      <c r="H34" s="10"/>
      <c r="I34" s="47"/>
      <c r="J34" s="6"/>
      <c r="K34" s="6"/>
      <c r="L34" s="6"/>
      <c r="M34" s="6"/>
      <c r="N34" s="40"/>
      <c r="O34" s="40"/>
      <c r="P34" s="40"/>
      <c r="Q34" s="40"/>
      <c r="R34" s="40"/>
      <c r="S34" s="40"/>
      <c r="T34" s="40"/>
      <c r="U34" s="40"/>
      <c r="V34" s="40"/>
      <c r="W34" s="40"/>
      <c r="X34" s="40"/>
      <c r="Y34" s="40"/>
      <c r="Z34" s="40"/>
      <c r="AA34" s="40"/>
      <c r="AB34" s="40"/>
      <c r="AC34" s="40"/>
      <c r="AD34" s="40"/>
      <c r="AE34" s="40"/>
      <c r="AF34" s="40"/>
      <c r="AG34" s="40"/>
      <c r="AH34" s="41"/>
    </row>
    <row r="35" spans="1:34" x14ac:dyDescent="0.25">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5">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5">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5">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5">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5">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x14ac:dyDescent="0.25">
      <c r="A41" s="10"/>
      <c r="B41" s="10"/>
      <c r="C41" s="10"/>
      <c r="D41" s="10"/>
      <c r="E41" s="10"/>
      <c r="F41" s="10"/>
      <c r="G41" s="10"/>
      <c r="H41" s="10"/>
      <c r="I41" s="47"/>
      <c r="J41" s="6"/>
      <c r="K41" s="6"/>
      <c r="L41" s="6"/>
      <c r="M41" s="6"/>
      <c r="N41" s="6"/>
      <c r="O41" s="6"/>
      <c r="P41" s="6"/>
      <c r="Q41" s="6"/>
      <c r="R41" s="6"/>
      <c r="S41" s="6"/>
      <c r="T41" s="6"/>
      <c r="U41" s="6"/>
      <c r="V41" s="6"/>
      <c r="W41" s="6"/>
      <c r="X41" s="6"/>
      <c r="Y41" s="6"/>
      <c r="Z41" s="6"/>
      <c r="AA41" s="6"/>
      <c r="AB41" s="6"/>
      <c r="AC41" s="6"/>
      <c r="AD41" s="6"/>
      <c r="AE41" s="6"/>
      <c r="AF41" s="6"/>
      <c r="AG41" s="6"/>
      <c r="AH41" s="41"/>
    </row>
    <row r="42" spans="1:34" x14ac:dyDescent="0.25">
      <c r="A42" s="10"/>
      <c r="B42" s="10"/>
      <c r="C42" s="10"/>
      <c r="D42" s="10"/>
      <c r="E42" s="10"/>
      <c r="F42" s="10"/>
      <c r="G42" s="10"/>
      <c r="H42" s="10"/>
      <c r="I42" s="47"/>
      <c r="J42" s="6"/>
      <c r="K42" s="6"/>
      <c r="L42" s="6"/>
      <c r="M42" s="6"/>
      <c r="N42" s="6"/>
      <c r="O42" s="6"/>
      <c r="P42" s="6"/>
      <c r="Q42" s="6"/>
      <c r="R42" s="6"/>
      <c r="S42" s="6"/>
      <c r="T42" s="6"/>
      <c r="U42" s="6"/>
      <c r="V42" s="6"/>
      <c r="W42" s="6"/>
      <c r="X42" s="6"/>
      <c r="Y42" s="6"/>
      <c r="Z42" s="6"/>
      <c r="AA42" s="6"/>
      <c r="AB42" s="6"/>
      <c r="AC42" s="6"/>
      <c r="AD42" s="6"/>
      <c r="AE42" s="6"/>
      <c r="AF42" s="6"/>
      <c r="AG42" s="6"/>
      <c r="AH42" s="41"/>
    </row>
    <row r="43" spans="1:34" x14ac:dyDescent="0.25">
      <c r="A43" s="226" t="s">
        <v>7</v>
      </c>
      <c r="B43" s="226"/>
      <c r="C43" s="226"/>
      <c r="D43" s="226"/>
      <c r="E43" s="226"/>
      <c r="F43" s="226"/>
      <c r="G43" s="226"/>
      <c r="H43" s="56">
        <f>SUM(H33:H42)</f>
        <v>0</v>
      </c>
      <c r="I43" s="65">
        <f>SUM(I33:I42)</f>
        <v>0</v>
      </c>
      <c r="J43" s="39"/>
      <c r="K43" s="48"/>
      <c r="L43" s="6"/>
      <c r="M43" s="6"/>
      <c r="N43" s="6"/>
      <c r="O43" s="6"/>
      <c r="P43" s="6"/>
      <c r="Q43" s="6"/>
      <c r="R43" s="6"/>
      <c r="S43" s="6"/>
      <c r="T43" s="6"/>
      <c r="U43" s="6"/>
      <c r="V43" s="6"/>
      <c r="W43" s="6"/>
      <c r="X43" s="6"/>
      <c r="Y43" s="6"/>
      <c r="Z43" s="6"/>
      <c r="AA43" s="6"/>
      <c r="AB43" s="6"/>
      <c r="AC43" s="6"/>
      <c r="AD43" s="6"/>
      <c r="AE43" s="6"/>
      <c r="AF43" s="6"/>
      <c r="AG43" s="6"/>
      <c r="AH43" s="41"/>
    </row>
    <row r="44" spans="1:34" x14ac:dyDescent="0.25">
      <c r="A44" s="17"/>
      <c r="B44" s="10"/>
      <c r="C44" s="10"/>
      <c r="D44" s="17"/>
      <c r="E44" s="17"/>
      <c r="F44" s="17"/>
      <c r="G44" s="17"/>
      <c r="H44" s="17"/>
      <c r="I44" s="17"/>
      <c r="J44" s="17"/>
      <c r="K44" s="6"/>
      <c r="L44" s="6"/>
      <c r="M44" s="6"/>
      <c r="N44" s="6"/>
      <c r="O44" s="6"/>
      <c r="P44" s="6"/>
      <c r="Q44" s="6"/>
      <c r="R44" s="6"/>
      <c r="S44" s="6"/>
      <c r="T44" s="6"/>
      <c r="U44" s="6"/>
      <c r="V44" s="6"/>
      <c r="W44" s="6"/>
      <c r="X44" s="6"/>
      <c r="Y44" s="6"/>
      <c r="Z44" s="6"/>
      <c r="AA44" s="6"/>
      <c r="AB44" s="6"/>
      <c r="AC44" s="6"/>
      <c r="AD44" s="6"/>
      <c r="AE44" s="6"/>
      <c r="AF44" s="6"/>
      <c r="AG44" s="6"/>
      <c r="AH44" s="41"/>
    </row>
    <row r="45" spans="1:34" ht="27" customHeight="1" x14ac:dyDescent="0.3">
      <c r="A45" s="222" t="s">
        <v>35</v>
      </c>
      <c r="B45" s="223"/>
      <c r="C45" s="223"/>
      <c r="D45" s="223"/>
      <c r="E45" s="223"/>
      <c r="F45" s="223"/>
      <c r="G45" s="223"/>
      <c r="H45" s="223"/>
      <c r="I45" s="223"/>
      <c r="J45" s="17"/>
      <c r="K45" s="6"/>
      <c r="L45" s="6"/>
      <c r="M45" s="6"/>
      <c r="N45" s="6"/>
      <c r="O45" s="6"/>
      <c r="P45" s="6"/>
      <c r="Q45" s="6"/>
      <c r="R45" s="6"/>
      <c r="S45" s="6"/>
      <c r="T45" s="6"/>
      <c r="U45" s="6"/>
      <c r="V45" s="6"/>
      <c r="W45" s="6"/>
      <c r="X45" s="6"/>
      <c r="Y45" s="6"/>
      <c r="Z45" s="6"/>
      <c r="AA45" s="6"/>
      <c r="AB45" s="6"/>
      <c r="AC45" s="6"/>
      <c r="AD45" s="6"/>
      <c r="AE45" s="6"/>
      <c r="AF45" s="6"/>
      <c r="AG45" s="6"/>
      <c r="AH45" s="41"/>
    </row>
    <row r="46" spans="1:34" ht="45" x14ac:dyDescent="0.25">
      <c r="A46" s="51" t="s">
        <v>26</v>
      </c>
      <c r="B46" s="51" t="s">
        <v>27</v>
      </c>
      <c r="C46" s="66" t="s">
        <v>5</v>
      </c>
      <c r="D46" s="51" t="s">
        <v>51</v>
      </c>
      <c r="E46" s="51" t="s">
        <v>52</v>
      </c>
      <c r="F46" s="51" t="s">
        <v>53</v>
      </c>
      <c r="G46" s="51" t="s">
        <v>28</v>
      </c>
      <c r="H46" s="51" t="s">
        <v>54</v>
      </c>
      <c r="I46" s="51" t="s">
        <v>29</v>
      </c>
      <c r="J46" s="51" t="s">
        <v>41</v>
      </c>
      <c r="K46" s="51" t="s">
        <v>46</v>
      </c>
      <c r="L46" s="17"/>
      <c r="M46" s="6"/>
      <c r="N46" s="6"/>
      <c r="O46" s="6"/>
      <c r="P46" s="6"/>
      <c r="Q46" s="6"/>
      <c r="R46" s="6"/>
      <c r="S46" s="6"/>
      <c r="T46" s="6"/>
      <c r="U46" s="6"/>
      <c r="V46" s="6"/>
      <c r="W46" s="6"/>
      <c r="X46" s="6"/>
      <c r="Y46" s="6"/>
      <c r="Z46" s="6"/>
      <c r="AA46" s="6"/>
      <c r="AB46" s="6"/>
      <c r="AC46" s="6"/>
      <c r="AD46" s="6"/>
      <c r="AE46" s="6"/>
      <c r="AF46" s="6"/>
      <c r="AG46" s="6"/>
      <c r="AH46" s="6"/>
    </row>
    <row r="47" spans="1:34" x14ac:dyDescent="0.25">
      <c r="A47" s="10"/>
      <c r="B47" s="10"/>
      <c r="C47" s="10"/>
      <c r="D47" s="10"/>
      <c r="E47" s="10"/>
      <c r="F47" s="10"/>
      <c r="G47" s="10"/>
      <c r="H47" s="10"/>
      <c r="I47" s="10"/>
      <c r="J47" s="10"/>
      <c r="K47" s="42"/>
      <c r="L47" s="17"/>
      <c r="M47" s="6"/>
      <c r="N47" s="6"/>
      <c r="O47" s="17"/>
      <c r="P47" s="6"/>
      <c r="Q47" s="6"/>
      <c r="R47" s="6"/>
      <c r="S47" s="6"/>
      <c r="T47" s="6"/>
      <c r="U47" s="6"/>
      <c r="V47" s="6"/>
      <c r="W47" s="6"/>
      <c r="X47" s="6"/>
      <c r="Y47" s="6"/>
      <c r="Z47" s="6"/>
      <c r="AA47" s="6"/>
      <c r="AB47" s="6"/>
      <c r="AC47" s="6"/>
      <c r="AD47" s="6"/>
      <c r="AE47" s="6"/>
      <c r="AF47" s="6"/>
      <c r="AG47" s="6"/>
      <c r="AH47" s="6"/>
    </row>
    <row r="48" spans="1:34" ht="60" customHeight="1" x14ac:dyDescent="0.25">
      <c r="A48" s="10"/>
      <c r="B48" s="10"/>
      <c r="C48" s="10"/>
      <c r="D48" s="10"/>
      <c r="E48" s="10"/>
      <c r="F48" s="10"/>
      <c r="G48" s="10"/>
      <c r="H48" s="10"/>
      <c r="I48" s="10"/>
      <c r="J48" s="10"/>
      <c r="K48" s="42"/>
      <c r="L48" s="17"/>
      <c r="M48" s="6"/>
      <c r="N48" s="6"/>
      <c r="O48" s="6"/>
      <c r="P48" s="6"/>
      <c r="Q48" s="6"/>
      <c r="R48" s="6"/>
      <c r="S48" s="6"/>
      <c r="T48" s="6"/>
      <c r="U48" s="6"/>
      <c r="V48" s="6"/>
      <c r="W48" s="6"/>
      <c r="X48" s="6"/>
      <c r="Y48" s="6"/>
      <c r="Z48" s="6"/>
      <c r="AA48" s="6"/>
      <c r="AB48" s="6"/>
      <c r="AC48" s="6"/>
      <c r="AD48" s="6"/>
      <c r="AE48" s="6"/>
      <c r="AF48" s="41"/>
      <c r="AG48" s="41"/>
      <c r="AH48" s="41"/>
    </row>
    <row r="49" spans="1:34" x14ac:dyDescent="0.25">
      <c r="A49" s="10"/>
      <c r="B49" s="10"/>
      <c r="C49" s="10"/>
      <c r="D49" s="10"/>
      <c r="E49" s="10"/>
      <c r="F49" s="10"/>
      <c r="G49" s="10"/>
      <c r="H49" s="10"/>
      <c r="I49" s="10"/>
      <c r="J49" s="10"/>
      <c r="K49" s="42"/>
      <c r="L49" s="17"/>
      <c r="M49" s="6"/>
      <c r="N49" s="6"/>
      <c r="O49" s="6"/>
      <c r="P49" s="6"/>
      <c r="Q49" s="6"/>
      <c r="R49" s="6"/>
      <c r="S49" s="6"/>
      <c r="T49" s="6"/>
      <c r="U49" s="6"/>
      <c r="V49" s="6"/>
      <c r="W49" s="6"/>
      <c r="X49" s="6"/>
      <c r="Y49" s="6"/>
      <c r="Z49" s="6"/>
      <c r="AA49" s="6"/>
      <c r="AB49" s="6"/>
      <c r="AC49" s="6"/>
      <c r="AD49" s="6"/>
      <c r="AE49" s="6"/>
      <c r="AF49" s="41"/>
      <c r="AG49" s="41"/>
      <c r="AH49" s="41"/>
    </row>
    <row r="50" spans="1:34" x14ac:dyDescent="0.25">
      <c r="A50" s="10"/>
      <c r="B50" s="10"/>
      <c r="C50" s="10"/>
      <c r="D50" s="10"/>
      <c r="E50" s="10"/>
      <c r="F50" s="10"/>
      <c r="G50" s="10"/>
      <c r="H50" s="10"/>
      <c r="I50" s="10"/>
      <c r="J50" s="10"/>
      <c r="K50" s="42"/>
      <c r="L50" s="6"/>
      <c r="M50" s="6"/>
      <c r="N50" s="6"/>
      <c r="O50" s="6"/>
      <c r="P50" s="6"/>
      <c r="Q50" s="6"/>
      <c r="R50" s="6"/>
      <c r="S50" s="6"/>
      <c r="T50" s="6"/>
      <c r="U50" s="6"/>
      <c r="V50" s="6"/>
      <c r="W50" s="6"/>
      <c r="X50" s="6"/>
      <c r="Y50" s="6"/>
      <c r="Z50" s="6"/>
      <c r="AA50" s="6"/>
      <c r="AB50" s="6"/>
      <c r="AC50" s="6"/>
      <c r="AD50" s="6"/>
      <c r="AE50" s="6"/>
      <c r="AF50" s="41"/>
      <c r="AG50" s="41"/>
      <c r="AH50" s="41"/>
    </row>
    <row r="51" spans="1:34" x14ac:dyDescent="0.25">
      <c r="A51" s="10"/>
      <c r="B51" s="10"/>
      <c r="C51" s="10"/>
      <c r="D51" s="10"/>
      <c r="E51" s="10"/>
      <c r="F51" s="10"/>
      <c r="G51" s="10"/>
      <c r="H51" s="10"/>
      <c r="I51" s="10"/>
      <c r="J51" s="10"/>
      <c r="K51" s="42"/>
      <c r="L51" s="6"/>
      <c r="M51" s="6"/>
      <c r="N51" s="6"/>
      <c r="O51" s="6"/>
      <c r="P51" s="6"/>
      <c r="Q51" s="6"/>
      <c r="R51" s="6"/>
      <c r="S51" s="6"/>
      <c r="T51" s="6"/>
      <c r="U51" s="6"/>
      <c r="V51" s="6"/>
      <c r="W51" s="6"/>
      <c r="X51" s="6"/>
      <c r="Y51" s="6"/>
      <c r="Z51" s="6"/>
      <c r="AA51" s="6"/>
      <c r="AB51" s="6"/>
      <c r="AC51" s="6"/>
      <c r="AD51" s="6"/>
      <c r="AE51" s="6"/>
      <c r="AF51" s="41"/>
      <c r="AG51" s="41"/>
      <c r="AH51" s="41"/>
    </row>
    <row r="52" spans="1:34" x14ac:dyDescent="0.25">
      <c r="A52" s="10"/>
      <c r="B52" s="10"/>
      <c r="C52" s="10"/>
      <c r="D52" s="10"/>
      <c r="E52" s="10"/>
      <c r="F52" s="10"/>
      <c r="G52" s="10"/>
      <c r="H52" s="10"/>
      <c r="I52" s="10"/>
      <c r="J52" s="10"/>
      <c r="K52" s="42"/>
      <c r="L52" s="6"/>
      <c r="M52" s="6"/>
      <c r="N52" s="6"/>
      <c r="O52" s="6"/>
      <c r="P52" s="6"/>
      <c r="Q52" s="6"/>
      <c r="R52" s="6"/>
      <c r="S52" s="6"/>
      <c r="T52" s="6"/>
      <c r="U52" s="6"/>
      <c r="V52" s="6"/>
      <c r="W52" s="6"/>
      <c r="X52" s="6"/>
      <c r="Y52" s="6"/>
      <c r="Z52" s="6"/>
      <c r="AA52" s="6"/>
      <c r="AB52" s="6"/>
      <c r="AC52" s="6"/>
      <c r="AD52" s="6"/>
      <c r="AE52" s="6"/>
      <c r="AF52" s="41"/>
      <c r="AG52" s="41"/>
      <c r="AH52" s="41"/>
    </row>
    <row r="53" spans="1:34" x14ac:dyDescent="0.25">
      <c r="A53" s="227" t="s">
        <v>7</v>
      </c>
      <c r="B53" s="228"/>
      <c r="C53" s="228"/>
      <c r="D53" s="228"/>
      <c r="E53" s="228"/>
      <c r="F53" s="228"/>
      <c r="G53" s="228"/>
      <c r="H53" s="233"/>
      <c r="I53" s="57">
        <f>SUM(I47:I52)</f>
        <v>0</v>
      </c>
      <c r="J53" s="58"/>
      <c r="K53" s="59">
        <f>SUM(K47:K52)</f>
        <v>0</v>
      </c>
      <c r="L53" s="6"/>
      <c r="M53" s="6"/>
      <c r="N53" s="6"/>
      <c r="O53" s="6"/>
      <c r="P53" s="6"/>
      <c r="Q53" s="6"/>
      <c r="R53" s="6"/>
      <c r="S53" s="6"/>
      <c r="T53" s="6"/>
      <c r="U53" s="6"/>
      <c r="V53" s="6"/>
      <c r="W53" s="6"/>
      <c r="X53" s="6"/>
      <c r="Y53" s="6"/>
      <c r="Z53" s="6"/>
      <c r="AA53" s="6"/>
      <c r="AB53" s="6"/>
      <c r="AC53" s="6"/>
      <c r="AD53" s="6"/>
      <c r="AE53" s="6"/>
      <c r="AF53" s="41"/>
      <c r="AG53" s="41"/>
      <c r="AH53" s="41"/>
    </row>
    <row r="54" spans="1:34" x14ac:dyDescent="0.25">
      <c r="A54" s="17"/>
      <c r="B54" s="10"/>
      <c r="C54" s="10"/>
      <c r="D54" s="17"/>
      <c r="E54" s="17"/>
      <c r="F54" s="17"/>
      <c r="G54" s="17"/>
      <c r="H54" s="17"/>
      <c r="I54" s="17"/>
      <c r="J54" s="17"/>
      <c r="K54" s="6"/>
      <c r="L54" s="6"/>
      <c r="M54" s="6"/>
      <c r="N54" s="6"/>
      <c r="O54" s="6"/>
      <c r="P54" s="6"/>
      <c r="Q54" s="6"/>
      <c r="R54" s="6"/>
      <c r="S54" s="6"/>
      <c r="T54" s="6"/>
      <c r="U54" s="6"/>
      <c r="V54" s="6"/>
      <c r="W54" s="6"/>
      <c r="X54" s="6"/>
      <c r="Y54" s="6"/>
      <c r="Z54" s="6"/>
      <c r="AA54" s="6"/>
      <c r="AB54" s="6"/>
      <c r="AC54" s="6"/>
      <c r="AD54" s="6"/>
      <c r="AE54" s="6"/>
      <c r="AF54" s="41"/>
      <c r="AG54" s="41"/>
      <c r="AH54" s="41"/>
    </row>
    <row r="55" spans="1:34" ht="27" customHeight="1" x14ac:dyDescent="0.3">
      <c r="A55" s="222" t="s">
        <v>49</v>
      </c>
      <c r="B55" s="222"/>
      <c r="C55" s="222"/>
      <c r="D55" s="222"/>
      <c r="E55" s="222"/>
      <c r="F55" s="222"/>
      <c r="G55" s="222"/>
      <c r="H55" s="222"/>
      <c r="I55" s="222"/>
      <c r="J55" s="17"/>
      <c r="K55" s="6"/>
      <c r="L55" s="6"/>
      <c r="M55" s="6"/>
      <c r="N55" s="6"/>
      <c r="O55" s="6"/>
      <c r="P55" s="6"/>
      <c r="Q55" s="6"/>
      <c r="R55" s="6"/>
      <c r="S55" s="6"/>
      <c r="T55" s="6"/>
      <c r="U55" s="6"/>
      <c r="V55" s="6"/>
      <c r="W55" s="6"/>
      <c r="X55" s="6"/>
      <c r="Y55" s="6"/>
      <c r="Z55" s="6"/>
      <c r="AA55" s="6"/>
      <c r="AB55" s="6"/>
      <c r="AC55" s="6"/>
      <c r="AD55" s="6"/>
      <c r="AE55" s="6"/>
      <c r="AF55" s="41"/>
      <c r="AG55" s="41"/>
      <c r="AH55" s="41"/>
    </row>
    <row r="56" spans="1:34" ht="45" x14ac:dyDescent="0.25">
      <c r="A56" s="55" t="s">
        <v>26</v>
      </c>
      <c r="B56" s="55" t="s">
        <v>27</v>
      </c>
      <c r="C56" s="55" t="s">
        <v>51</v>
      </c>
      <c r="D56" s="55" t="s">
        <v>5</v>
      </c>
      <c r="E56" s="55" t="s">
        <v>43</v>
      </c>
      <c r="F56" s="55" t="s">
        <v>44</v>
      </c>
      <c r="G56" s="55" t="s">
        <v>28</v>
      </c>
      <c r="H56" s="55" t="s">
        <v>29</v>
      </c>
      <c r="I56" s="55" t="s">
        <v>41</v>
      </c>
      <c r="J56" s="55" t="s">
        <v>46</v>
      </c>
      <c r="K56" s="234" t="s">
        <v>36</v>
      </c>
      <c r="L56" s="234"/>
      <c r="M56" s="6"/>
      <c r="N56" s="6"/>
      <c r="O56" s="6"/>
      <c r="P56" s="6"/>
      <c r="Q56" s="6"/>
      <c r="R56" s="6"/>
      <c r="S56" s="6"/>
      <c r="T56" s="6"/>
      <c r="U56" s="6"/>
      <c r="V56" s="6"/>
      <c r="W56" s="6"/>
      <c r="X56" s="6"/>
      <c r="Y56" s="6"/>
      <c r="Z56" s="6"/>
      <c r="AA56" s="6"/>
      <c r="AB56" s="6"/>
      <c r="AC56" s="6"/>
      <c r="AD56" s="6"/>
      <c r="AE56" s="6"/>
      <c r="AF56" s="6"/>
      <c r="AG56" s="6"/>
      <c r="AH56" s="6"/>
    </row>
    <row r="57" spans="1:34" ht="15" customHeight="1" x14ac:dyDescent="0.25">
      <c r="A57" s="49"/>
      <c r="B57" s="49"/>
      <c r="C57" s="49"/>
      <c r="D57" s="49"/>
      <c r="E57" s="49"/>
      <c r="F57" s="49"/>
      <c r="G57" s="49"/>
      <c r="H57" s="49"/>
      <c r="I57" s="49"/>
      <c r="J57" s="49"/>
      <c r="K57" s="235"/>
      <c r="L57" s="235"/>
      <c r="M57" s="6"/>
      <c r="N57" s="6"/>
      <c r="O57" s="6"/>
      <c r="P57" s="6"/>
      <c r="Q57" s="6"/>
      <c r="R57" s="6"/>
      <c r="S57" s="6"/>
      <c r="T57" s="6"/>
      <c r="U57" s="6"/>
      <c r="V57" s="6"/>
      <c r="W57" s="6"/>
      <c r="X57" s="6"/>
      <c r="Y57" s="6"/>
      <c r="Z57" s="6"/>
      <c r="AA57" s="6"/>
      <c r="AB57" s="6"/>
      <c r="AC57" s="6"/>
      <c r="AD57" s="6"/>
      <c r="AE57" s="6"/>
      <c r="AF57" s="6"/>
      <c r="AG57" s="6"/>
      <c r="AH57" s="6"/>
    </row>
    <row r="58" spans="1:34" ht="60" customHeight="1" x14ac:dyDescent="0.25">
      <c r="A58" s="50"/>
      <c r="B58" s="50"/>
      <c r="C58" s="50"/>
      <c r="D58" s="50"/>
      <c r="E58" s="50"/>
      <c r="F58" s="50"/>
      <c r="G58" s="50"/>
      <c r="H58" s="50"/>
      <c r="I58" s="50"/>
      <c r="J58" s="50"/>
      <c r="K58" s="236"/>
      <c r="L58" s="236"/>
      <c r="M58" s="17"/>
      <c r="N58" s="6"/>
      <c r="O58" s="6"/>
      <c r="P58" s="6"/>
      <c r="Q58" s="6"/>
      <c r="R58" s="6"/>
      <c r="S58" s="6"/>
      <c r="T58" s="6"/>
      <c r="U58" s="6"/>
      <c r="V58" s="6"/>
      <c r="W58" s="6"/>
      <c r="X58" s="6"/>
      <c r="Y58" s="6"/>
      <c r="Z58" s="6"/>
      <c r="AA58" s="6"/>
      <c r="AB58" s="6"/>
      <c r="AC58" s="6"/>
      <c r="AD58" s="6"/>
      <c r="AE58" s="6"/>
      <c r="AF58" s="6"/>
      <c r="AG58" s="6"/>
      <c r="AH58" s="41"/>
    </row>
    <row r="59" spans="1:34" x14ac:dyDescent="0.25">
      <c r="A59" s="49"/>
      <c r="B59" s="49"/>
      <c r="C59" s="49"/>
      <c r="D59" s="49"/>
      <c r="E59" s="49"/>
      <c r="F59" s="49"/>
      <c r="G59" s="49"/>
      <c r="H59" s="49"/>
      <c r="I59" s="49"/>
      <c r="J59" s="49"/>
      <c r="K59" s="235"/>
      <c r="L59" s="235"/>
      <c r="M59" s="17"/>
      <c r="N59" s="6"/>
      <c r="O59" s="6"/>
      <c r="P59" s="6"/>
      <c r="Q59" s="6"/>
      <c r="R59" s="6"/>
      <c r="S59" s="6"/>
      <c r="T59" s="6"/>
      <c r="U59" s="6"/>
      <c r="V59" s="6"/>
      <c r="W59" s="6"/>
      <c r="X59" s="6"/>
      <c r="Y59" s="6"/>
      <c r="Z59" s="6"/>
      <c r="AA59" s="6"/>
      <c r="AB59" s="6"/>
      <c r="AC59" s="6"/>
      <c r="AD59" s="6"/>
      <c r="AE59" s="6"/>
      <c r="AF59" s="6"/>
      <c r="AG59" s="6"/>
      <c r="AH59" s="41"/>
    </row>
    <row r="60" spans="1:34" x14ac:dyDescent="0.25">
      <c r="A60" s="50"/>
      <c r="B60" s="50"/>
      <c r="C60" s="50"/>
      <c r="D60" s="50"/>
      <c r="E60" s="50"/>
      <c r="F60" s="50"/>
      <c r="G60" s="50"/>
      <c r="H60" s="50"/>
      <c r="I60" s="50"/>
      <c r="J60" s="50"/>
      <c r="K60" s="236"/>
      <c r="L60" s="236"/>
      <c r="M60" s="17"/>
      <c r="N60" s="6"/>
      <c r="O60" s="6"/>
      <c r="P60" s="6"/>
      <c r="Q60" s="6"/>
      <c r="R60" s="6"/>
      <c r="S60" s="6"/>
      <c r="T60" s="6"/>
      <c r="U60" s="6"/>
      <c r="V60" s="6"/>
      <c r="W60" s="6"/>
      <c r="X60" s="6"/>
      <c r="Y60" s="6"/>
      <c r="Z60" s="6"/>
      <c r="AA60" s="6"/>
      <c r="AB60" s="6"/>
      <c r="AC60" s="6"/>
      <c r="AD60" s="6"/>
      <c r="AE60" s="6"/>
      <c r="AF60" s="6"/>
      <c r="AG60" s="6"/>
      <c r="AH60" s="41"/>
    </row>
    <row r="61" spans="1:34" x14ac:dyDescent="0.25">
      <c r="A61" s="49"/>
      <c r="B61" s="49"/>
      <c r="C61" s="49"/>
      <c r="D61" s="49"/>
      <c r="E61" s="49"/>
      <c r="F61" s="49"/>
      <c r="G61" s="49"/>
      <c r="H61" s="49"/>
      <c r="I61" s="49"/>
      <c r="J61" s="49"/>
      <c r="K61" s="235"/>
      <c r="L61" s="235"/>
      <c r="M61" s="17"/>
      <c r="N61" s="6"/>
      <c r="O61" s="6"/>
      <c r="P61" s="6"/>
      <c r="Q61" s="6"/>
      <c r="R61" s="6"/>
      <c r="S61" s="6"/>
      <c r="T61" s="6"/>
      <c r="U61" s="6"/>
      <c r="V61" s="6"/>
      <c r="W61" s="6"/>
      <c r="X61" s="6"/>
      <c r="Y61" s="6"/>
      <c r="Z61" s="6"/>
      <c r="AA61" s="6"/>
      <c r="AB61" s="6"/>
      <c r="AC61" s="6"/>
      <c r="AD61" s="6"/>
      <c r="AE61" s="6"/>
      <c r="AF61" s="6"/>
      <c r="AG61" s="6"/>
      <c r="AH61" s="41"/>
    </row>
    <row r="62" spans="1:34" x14ac:dyDescent="0.25">
      <c r="A62" s="50"/>
      <c r="B62" s="50"/>
      <c r="C62" s="50"/>
      <c r="D62" s="50"/>
      <c r="E62" s="50"/>
      <c r="F62" s="50"/>
      <c r="G62" s="50"/>
      <c r="H62" s="50"/>
      <c r="I62" s="50"/>
      <c r="J62" s="50"/>
      <c r="K62" s="236"/>
      <c r="L62" s="236"/>
      <c r="M62" s="17"/>
      <c r="N62" s="6"/>
      <c r="O62" s="6"/>
      <c r="P62" s="6"/>
      <c r="Q62" s="6"/>
      <c r="R62" s="6"/>
      <c r="S62" s="6"/>
      <c r="T62" s="6"/>
      <c r="U62" s="6"/>
      <c r="V62" s="6"/>
      <c r="W62" s="6"/>
      <c r="X62" s="6"/>
      <c r="Y62" s="6"/>
      <c r="Z62" s="6"/>
      <c r="AA62" s="6"/>
      <c r="AB62" s="6"/>
      <c r="AC62" s="6"/>
      <c r="AD62" s="6"/>
      <c r="AE62" s="6"/>
      <c r="AF62" s="6"/>
      <c r="AG62" s="6"/>
      <c r="AH62" s="41"/>
    </row>
    <row r="63" spans="1:34" x14ac:dyDescent="0.25">
      <c r="A63" s="49"/>
      <c r="B63" s="49"/>
      <c r="C63" s="49"/>
      <c r="D63" s="49"/>
      <c r="E63" s="49"/>
      <c r="F63" s="49"/>
      <c r="G63" s="49"/>
      <c r="H63" s="49"/>
      <c r="I63" s="49"/>
      <c r="J63" s="49"/>
      <c r="K63" s="235"/>
      <c r="L63" s="235"/>
      <c r="M63" s="17"/>
      <c r="N63" s="6"/>
      <c r="O63" s="6"/>
      <c r="P63" s="6"/>
      <c r="Q63" s="6"/>
      <c r="R63" s="6"/>
      <c r="S63" s="6"/>
      <c r="T63" s="6"/>
      <c r="U63" s="6"/>
      <c r="V63" s="6"/>
      <c r="W63" s="6"/>
      <c r="X63" s="6"/>
      <c r="Y63" s="6"/>
      <c r="Z63" s="6"/>
      <c r="AA63" s="6"/>
      <c r="AB63" s="6"/>
      <c r="AC63" s="6"/>
      <c r="AD63" s="6"/>
      <c r="AE63" s="6"/>
      <c r="AF63" s="6"/>
      <c r="AG63" s="6"/>
      <c r="AH63" s="41"/>
    </row>
    <row r="64" spans="1:34" x14ac:dyDescent="0.25">
      <c r="A64" s="50"/>
      <c r="B64" s="50"/>
      <c r="C64" s="50"/>
      <c r="D64" s="50"/>
      <c r="E64" s="50"/>
      <c r="F64" s="50"/>
      <c r="G64" s="50"/>
      <c r="H64" s="50"/>
      <c r="I64" s="50"/>
      <c r="J64" s="50"/>
      <c r="K64" s="236"/>
      <c r="L64" s="236"/>
      <c r="M64" s="17"/>
      <c r="N64" s="6"/>
      <c r="O64" s="6"/>
      <c r="P64" s="6"/>
      <c r="Q64" s="6"/>
      <c r="R64" s="6"/>
      <c r="S64" s="6"/>
      <c r="T64" s="6"/>
      <c r="U64" s="6"/>
      <c r="V64" s="6"/>
      <c r="W64" s="6"/>
      <c r="X64" s="6"/>
      <c r="Y64" s="6"/>
      <c r="Z64" s="6"/>
      <c r="AA64" s="6"/>
      <c r="AB64" s="6"/>
      <c r="AC64" s="6"/>
      <c r="AD64" s="6"/>
      <c r="AE64" s="6"/>
      <c r="AF64" s="6"/>
      <c r="AG64" s="6"/>
      <c r="AH64" s="41"/>
    </row>
    <row r="65" spans="1:34" x14ac:dyDescent="0.25">
      <c r="A65" s="17"/>
      <c r="B65" s="10"/>
      <c r="C65" s="10"/>
      <c r="D65" s="17"/>
      <c r="E65" s="17"/>
      <c r="F65" s="17"/>
      <c r="G65" s="17"/>
      <c r="H65" s="17"/>
      <c r="I65" s="17"/>
      <c r="J65" s="17"/>
      <c r="K65" s="6"/>
      <c r="L65" s="6"/>
      <c r="M65" s="17"/>
      <c r="N65" s="6"/>
      <c r="O65" s="6"/>
      <c r="P65" s="6"/>
      <c r="Q65" s="6"/>
      <c r="R65" s="6"/>
      <c r="S65" s="6"/>
      <c r="T65" s="6"/>
      <c r="U65" s="6"/>
      <c r="V65" s="6"/>
      <c r="W65" s="6"/>
      <c r="X65" s="6"/>
      <c r="Y65" s="6"/>
      <c r="Z65" s="6"/>
      <c r="AA65" s="6"/>
      <c r="AB65" s="6"/>
      <c r="AC65" s="6"/>
      <c r="AD65" s="6"/>
      <c r="AE65" s="6"/>
      <c r="AF65" s="6"/>
      <c r="AG65" s="6"/>
      <c r="AH65" s="41"/>
    </row>
    <row r="66" spans="1:34" ht="17.25" x14ac:dyDescent="0.3">
      <c r="A66" s="222" t="s">
        <v>37</v>
      </c>
      <c r="B66" s="222"/>
      <c r="C66" s="222"/>
      <c r="D66" s="222"/>
      <c r="E66" s="222"/>
      <c r="F66" s="222"/>
      <c r="G66" s="222"/>
      <c r="H66" s="222"/>
      <c r="I66" s="222"/>
      <c r="J66" s="17"/>
      <c r="K66" s="6"/>
      <c r="L66" s="6"/>
      <c r="M66" s="17"/>
      <c r="N66" s="6"/>
      <c r="O66" s="6"/>
      <c r="P66" s="6"/>
      <c r="Q66" s="6"/>
      <c r="R66" s="6"/>
      <c r="S66" s="6"/>
      <c r="T66" s="6"/>
      <c r="U66" s="6"/>
      <c r="V66" s="6"/>
      <c r="W66" s="6"/>
      <c r="X66" s="6"/>
      <c r="Y66" s="6"/>
      <c r="Z66" s="6"/>
      <c r="AA66" s="6"/>
      <c r="AB66" s="6"/>
      <c r="AC66" s="6"/>
      <c r="AD66" s="6"/>
      <c r="AE66" s="6"/>
      <c r="AF66" s="6"/>
      <c r="AG66" s="6"/>
      <c r="AH66" s="41"/>
    </row>
    <row r="67" spans="1:34" ht="30" x14ac:dyDescent="0.25">
      <c r="A67" s="55" t="s">
        <v>26</v>
      </c>
      <c r="B67" s="55" t="s">
        <v>27</v>
      </c>
      <c r="C67" s="55" t="s">
        <v>5</v>
      </c>
      <c r="D67" s="55" t="s">
        <v>28</v>
      </c>
      <c r="E67" s="55" t="s">
        <v>42</v>
      </c>
      <c r="F67" s="55" t="s">
        <v>38</v>
      </c>
      <c r="G67" s="55" t="s">
        <v>39</v>
      </c>
      <c r="H67" s="234" t="s">
        <v>40</v>
      </c>
      <c r="I67" s="234"/>
      <c r="J67" s="234"/>
      <c r="K67" s="17"/>
      <c r="L67" s="6"/>
      <c r="M67" s="6"/>
      <c r="N67" s="6"/>
      <c r="O67" s="6"/>
      <c r="P67" s="6"/>
      <c r="Q67" s="6"/>
      <c r="R67" s="6"/>
      <c r="S67" s="6"/>
      <c r="T67" s="6"/>
      <c r="U67" s="6"/>
      <c r="V67" s="6"/>
      <c r="W67" s="6"/>
      <c r="X67" s="6"/>
      <c r="Y67" s="6"/>
      <c r="Z67" s="6"/>
      <c r="AA67" s="6"/>
      <c r="AB67" s="6"/>
      <c r="AC67" s="6"/>
      <c r="AD67" s="6"/>
      <c r="AE67" s="6"/>
      <c r="AF67" s="6"/>
      <c r="AG67" s="6"/>
      <c r="AH67" s="6"/>
    </row>
    <row r="68" spans="1:34" ht="56.25" customHeight="1" x14ac:dyDescent="0.25">
      <c r="A68" s="49" t="s">
        <v>122</v>
      </c>
      <c r="B68" s="49" t="s">
        <v>123</v>
      </c>
      <c r="C68" s="49" t="s">
        <v>124</v>
      </c>
      <c r="D68" s="49" t="s">
        <v>131</v>
      </c>
      <c r="E68" s="49" t="s">
        <v>125</v>
      </c>
      <c r="F68" s="49" t="s">
        <v>126</v>
      </c>
      <c r="G68" s="49" t="s">
        <v>127</v>
      </c>
      <c r="H68" s="235" t="s">
        <v>193</v>
      </c>
      <c r="I68" s="235"/>
      <c r="J68" s="235"/>
      <c r="K68" s="17"/>
      <c r="L68" s="6"/>
      <c r="M68" s="6"/>
      <c r="N68" s="6"/>
      <c r="O68" s="6"/>
      <c r="P68" s="6"/>
      <c r="Q68" s="6"/>
      <c r="R68" s="6"/>
      <c r="S68" s="6"/>
      <c r="T68" s="6"/>
      <c r="U68" s="6"/>
      <c r="V68" s="6"/>
      <c r="W68" s="6"/>
      <c r="X68" s="6"/>
      <c r="Y68" s="6"/>
      <c r="Z68" s="6"/>
      <c r="AA68" s="6"/>
      <c r="AB68" s="6"/>
      <c r="AC68" s="6"/>
      <c r="AD68" s="6"/>
      <c r="AE68" s="6"/>
      <c r="AF68" s="6"/>
      <c r="AG68" s="6"/>
      <c r="AH68" s="6"/>
    </row>
    <row r="69" spans="1:34" ht="60" customHeight="1" x14ac:dyDescent="0.25">
      <c r="A69" s="50" t="s">
        <v>129</v>
      </c>
      <c r="B69" s="50" t="s">
        <v>105</v>
      </c>
      <c r="C69" s="50" t="s">
        <v>130</v>
      </c>
      <c r="D69" s="50" t="s">
        <v>86</v>
      </c>
      <c r="E69" s="50" t="s">
        <v>132</v>
      </c>
      <c r="F69" s="50" t="s">
        <v>133</v>
      </c>
      <c r="G69" s="50" t="s">
        <v>134</v>
      </c>
      <c r="H69" s="236" t="s">
        <v>194</v>
      </c>
      <c r="I69" s="236"/>
      <c r="J69" s="236"/>
      <c r="K69" s="17"/>
      <c r="L69" s="6"/>
      <c r="M69" s="6"/>
      <c r="N69" s="6"/>
      <c r="O69" s="6"/>
      <c r="P69" s="6"/>
      <c r="Q69" s="6"/>
      <c r="R69" s="6"/>
      <c r="S69" s="6"/>
      <c r="T69" s="6"/>
      <c r="U69" s="6"/>
      <c r="V69" s="6"/>
      <c r="W69" s="6"/>
      <c r="X69" s="6"/>
      <c r="Y69" s="6"/>
      <c r="Z69" s="6"/>
      <c r="AA69" s="6"/>
      <c r="AB69" s="6"/>
      <c r="AC69" s="6"/>
      <c r="AD69" s="6"/>
      <c r="AE69" s="6"/>
      <c r="AF69" s="6"/>
      <c r="AG69" s="6"/>
      <c r="AH69" s="41"/>
    </row>
    <row r="70" spans="1:34" ht="96" customHeight="1" x14ac:dyDescent="0.25">
      <c r="A70" s="49" t="s">
        <v>128</v>
      </c>
      <c r="B70" s="49" t="s">
        <v>135</v>
      </c>
      <c r="C70" s="49" t="s">
        <v>136</v>
      </c>
      <c r="D70" s="49" t="s">
        <v>86</v>
      </c>
      <c r="E70" s="49" t="s">
        <v>137</v>
      </c>
      <c r="F70" s="49" t="s">
        <v>138</v>
      </c>
      <c r="G70" s="49" t="s">
        <v>127</v>
      </c>
      <c r="H70" s="235" t="s">
        <v>195</v>
      </c>
      <c r="I70" s="235"/>
      <c r="J70" s="235"/>
      <c r="K70" s="17"/>
      <c r="L70" s="6"/>
      <c r="M70" s="6"/>
      <c r="N70" s="6"/>
      <c r="O70" s="6"/>
      <c r="P70" s="6"/>
      <c r="Q70" s="6"/>
      <c r="R70" s="6"/>
      <c r="S70" s="6"/>
      <c r="T70" s="6"/>
      <c r="U70" s="6"/>
      <c r="V70" s="6"/>
      <c r="W70" s="6"/>
      <c r="X70" s="6"/>
      <c r="Y70" s="6"/>
      <c r="Z70" s="6"/>
      <c r="AA70" s="6"/>
      <c r="AB70" s="6"/>
      <c r="AC70" s="6"/>
      <c r="AD70" s="6"/>
      <c r="AE70" s="6"/>
      <c r="AF70" s="6"/>
      <c r="AG70" s="6"/>
      <c r="AH70" s="41"/>
    </row>
    <row r="71" spans="1:34" ht="105.75" customHeight="1" x14ac:dyDescent="0.25">
      <c r="A71" s="50" t="s">
        <v>140</v>
      </c>
      <c r="B71" s="50" t="s">
        <v>141</v>
      </c>
      <c r="C71" s="50" t="s">
        <v>139</v>
      </c>
      <c r="D71" s="50" t="s">
        <v>86</v>
      </c>
      <c r="E71" s="89" t="s">
        <v>142</v>
      </c>
      <c r="F71" s="50" t="s">
        <v>138</v>
      </c>
      <c r="G71" s="50" t="s">
        <v>134</v>
      </c>
      <c r="H71" s="236" t="s">
        <v>143</v>
      </c>
      <c r="I71" s="236"/>
      <c r="J71" s="236"/>
      <c r="K71" s="17"/>
      <c r="L71" s="6"/>
      <c r="M71" s="6"/>
      <c r="N71" s="6"/>
      <c r="O71" s="6"/>
      <c r="P71" s="6"/>
      <c r="Q71" s="6"/>
      <c r="R71" s="6"/>
      <c r="S71" s="6"/>
      <c r="T71" s="6"/>
      <c r="U71" s="6"/>
      <c r="V71" s="6"/>
      <c r="W71" s="6"/>
      <c r="X71" s="6"/>
      <c r="Y71" s="6"/>
      <c r="Z71" s="6"/>
      <c r="AA71" s="6"/>
      <c r="AB71" s="6"/>
      <c r="AC71" s="6"/>
      <c r="AD71" s="6"/>
      <c r="AE71" s="6"/>
      <c r="AF71" s="6"/>
      <c r="AG71" s="6"/>
      <c r="AH71" s="41"/>
    </row>
    <row r="72" spans="1:34" ht="119.25" customHeight="1" x14ac:dyDescent="0.25">
      <c r="A72" s="49" t="s">
        <v>144</v>
      </c>
      <c r="B72" s="49" t="s">
        <v>145</v>
      </c>
      <c r="C72" s="49" t="s">
        <v>146</v>
      </c>
      <c r="D72" s="49" t="s">
        <v>86</v>
      </c>
      <c r="E72" s="90" t="s">
        <v>147</v>
      </c>
      <c r="F72" s="49" t="s">
        <v>148</v>
      </c>
      <c r="G72" s="49" t="s">
        <v>134</v>
      </c>
      <c r="H72" s="235" t="s">
        <v>196</v>
      </c>
      <c r="I72" s="235"/>
      <c r="J72" s="235"/>
      <c r="K72" s="17"/>
      <c r="L72" s="6"/>
      <c r="M72" s="6"/>
      <c r="N72" s="6"/>
      <c r="O72" s="6"/>
      <c r="P72" s="6"/>
      <c r="Q72" s="6"/>
      <c r="R72" s="6"/>
      <c r="S72" s="6"/>
      <c r="T72" s="6"/>
      <c r="U72" s="6"/>
      <c r="V72" s="6"/>
      <c r="W72" s="6"/>
      <c r="X72" s="6"/>
      <c r="Y72" s="6"/>
      <c r="Z72" s="6"/>
      <c r="AA72" s="6"/>
      <c r="AB72" s="6"/>
      <c r="AC72" s="6"/>
      <c r="AD72" s="6"/>
      <c r="AE72" s="6"/>
      <c r="AF72" s="6"/>
      <c r="AG72" s="6"/>
      <c r="AH72" s="41"/>
    </row>
    <row r="73" spans="1:34" ht="85.5" customHeight="1" x14ac:dyDescent="0.25">
      <c r="A73" s="50" t="s">
        <v>149</v>
      </c>
      <c r="B73" s="50" t="s">
        <v>150</v>
      </c>
      <c r="C73" s="50" t="s">
        <v>151</v>
      </c>
      <c r="D73" s="50" t="s">
        <v>86</v>
      </c>
      <c r="E73" s="89" t="s">
        <v>152</v>
      </c>
      <c r="F73" s="50" t="s">
        <v>138</v>
      </c>
      <c r="G73" s="50" t="s">
        <v>127</v>
      </c>
      <c r="H73" s="236" t="s">
        <v>197</v>
      </c>
      <c r="I73" s="236"/>
      <c r="J73" s="236"/>
      <c r="K73" s="17"/>
      <c r="L73" s="6"/>
      <c r="M73" s="6"/>
      <c r="N73" s="6"/>
      <c r="O73" s="6"/>
      <c r="P73" s="6"/>
      <c r="Q73" s="6"/>
      <c r="R73" s="6"/>
      <c r="S73" s="6"/>
      <c r="T73" s="6"/>
      <c r="U73" s="6"/>
      <c r="V73" s="6"/>
      <c r="W73" s="6"/>
      <c r="X73" s="6"/>
      <c r="Y73" s="6"/>
      <c r="Z73" s="6"/>
      <c r="AA73" s="6"/>
      <c r="AB73" s="6"/>
      <c r="AC73" s="6"/>
      <c r="AD73" s="6"/>
      <c r="AE73" s="6"/>
      <c r="AF73" s="6"/>
      <c r="AG73" s="6"/>
      <c r="AH73" s="41"/>
    </row>
    <row r="74" spans="1:34" ht="70.5" customHeight="1" x14ac:dyDescent="0.25">
      <c r="A74" s="49" t="s">
        <v>153</v>
      </c>
      <c r="B74" s="49" t="s">
        <v>154</v>
      </c>
      <c r="C74" s="49" t="s">
        <v>155</v>
      </c>
      <c r="D74" s="49" t="s">
        <v>86</v>
      </c>
      <c r="E74" s="90" t="s">
        <v>156</v>
      </c>
      <c r="F74" s="49" t="s">
        <v>138</v>
      </c>
      <c r="G74" s="49" t="s">
        <v>157</v>
      </c>
      <c r="H74" s="235" t="s">
        <v>198</v>
      </c>
      <c r="I74" s="235"/>
      <c r="J74" s="235"/>
      <c r="K74" s="17"/>
      <c r="L74" s="6"/>
      <c r="M74" s="6"/>
      <c r="N74" s="6"/>
      <c r="O74" s="6"/>
      <c r="P74" s="6"/>
      <c r="Q74" s="6"/>
      <c r="R74" s="6"/>
      <c r="S74" s="6"/>
      <c r="T74" s="6"/>
      <c r="U74" s="6"/>
      <c r="V74" s="6"/>
      <c r="W74" s="6"/>
      <c r="X74" s="6"/>
      <c r="Y74" s="6"/>
      <c r="Z74" s="6"/>
      <c r="AA74" s="6"/>
      <c r="AB74" s="6"/>
      <c r="AC74" s="6"/>
      <c r="AD74" s="6"/>
      <c r="AE74" s="6"/>
      <c r="AF74" s="6"/>
      <c r="AG74" s="6"/>
      <c r="AH74" s="41"/>
    </row>
    <row r="75" spans="1:34" ht="96" customHeight="1" x14ac:dyDescent="0.25">
      <c r="A75" s="50" t="s">
        <v>128</v>
      </c>
      <c r="B75" s="50" t="s">
        <v>158</v>
      </c>
      <c r="C75" s="50" t="s">
        <v>159</v>
      </c>
      <c r="D75" s="50" t="s">
        <v>86</v>
      </c>
      <c r="E75" s="89" t="s">
        <v>160</v>
      </c>
      <c r="F75" s="50" t="s">
        <v>138</v>
      </c>
      <c r="G75" s="50" t="s">
        <v>127</v>
      </c>
      <c r="H75" s="236" t="s">
        <v>199</v>
      </c>
      <c r="I75" s="236"/>
      <c r="J75" s="236"/>
      <c r="K75" s="17"/>
      <c r="L75" s="6"/>
      <c r="M75" s="6"/>
      <c r="N75" s="9"/>
      <c r="O75" s="6"/>
      <c r="P75" s="6"/>
      <c r="Q75" s="6"/>
      <c r="R75" s="6"/>
      <c r="S75" s="6"/>
      <c r="T75" s="6"/>
      <c r="U75" s="6"/>
      <c r="V75" s="6"/>
      <c r="W75" s="6"/>
      <c r="X75" s="6"/>
      <c r="Y75" s="6"/>
      <c r="Z75" s="6"/>
      <c r="AA75" s="6"/>
      <c r="AB75" s="6"/>
      <c r="AC75" s="6"/>
      <c r="AD75" s="6"/>
      <c r="AE75" s="6"/>
      <c r="AF75" s="6"/>
      <c r="AG75" s="6"/>
      <c r="AH75" s="41"/>
    </row>
    <row r="76" spans="1:34" ht="82.5" customHeight="1" x14ac:dyDescent="0.25">
      <c r="A76" s="91" t="s">
        <v>161</v>
      </c>
      <c r="B76" s="91" t="s">
        <v>162</v>
      </c>
      <c r="C76" s="91" t="s">
        <v>163</v>
      </c>
      <c r="D76" s="91" t="s">
        <v>86</v>
      </c>
      <c r="E76" s="92" t="s">
        <v>125</v>
      </c>
      <c r="F76" s="91" t="s">
        <v>138</v>
      </c>
      <c r="G76" s="91" t="s">
        <v>127</v>
      </c>
      <c r="H76" s="237" t="s">
        <v>200</v>
      </c>
      <c r="I76" s="237"/>
      <c r="J76" s="237"/>
      <c r="K76" s="17"/>
      <c r="L76" s="6"/>
      <c r="M76" s="6"/>
      <c r="N76" s="9"/>
      <c r="O76" s="6"/>
      <c r="P76" s="6"/>
      <c r="Q76" s="6"/>
      <c r="R76" s="6"/>
      <c r="S76" s="6"/>
      <c r="T76" s="6"/>
      <c r="U76" s="6"/>
      <c r="V76" s="6"/>
      <c r="W76" s="6"/>
      <c r="X76" s="6"/>
      <c r="Y76" s="6"/>
      <c r="Z76" s="6"/>
      <c r="AA76" s="6"/>
      <c r="AB76" s="6"/>
      <c r="AC76" s="6"/>
      <c r="AD76" s="6"/>
      <c r="AE76" s="6"/>
      <c r="AF76" s="6"/>
      <c r="AG76" s="6"/>
      <c r="AH76" s="41"/>
    </row>
    <row r="77" spans="1:34" ht="81.75" customHeight="1" x14ac:dyDescent="0.25">
      <c r="A77" s="93" t="s">
        <v>164</v>
      </c>
      <c r="B77" s="93" t="s">
        <v>165</v>
      </c>
      <c r="C77" s="93" t="s">
        <v>166</v>
      </c>
      <c r="D77" s="93" t="s">
        <v>86</v>
      </c>
      <c r="E77" s="94" t="s">
        <v>125</v>
      </c>
      <c r="F77" s="93" t="s">
        <v>148</v>
      </c>
      <c r="G77" s="93" t="s">
        <v>127</v>
      </c>
      <c r="H77" s="238" t="s">
        <v>201</v>
      </c>
      <c r="I77" s="238"/>
      <c r="J77" s="238"/>
      <c r="K77" s="17"/>
      <c r="L77" s="6"/>
      <c r="M77" s="6"/>
      <c r="N77" s="9"/>
      <c r="O77" s="6"/>
      <c r="P77" s="6"/>
      <c r="Q77" s="6"/>
      <c r="R77" s="6"/>
      <c r="S77" s="6"/>
      <c r="T77" s="6"/>
      <c r="U77" s="6"/>
      <c r="V77" s="6"/>
      <c r="W77" s="6"/>
      <c r="X77" s="6"/>
      <c r="Y77" s="6"/>
      <c r="Z77" s="6"/>
      <c r="AA77" s="6"/>
      <c r="AB77" s="6"/>
      <c r="AC77" s="6"/>
      <c r="AD77" s="6"/>
      <c r="AE77" s="6"/>
      <c r="AF77" s="6"/>
      <c r="AG77" s="6"/>
      <c r="AH77" s="41"/>
    </row>
    <row r="78" spans="1:34" x14ac:dyDescent="0.25">
      <c r="M78" s="6"/>
      <c r="N78" s="9"/>
      <c r="O78" s="6"/>
      <c r="P78" s="6"/>
      <c r="Q78" s="6"/>
      <c r="R78" s="6"/>
      <c r="S78" s="6"/>
      <c r="T78" s="6"/>
      <c r="U78" s="6"/>
      <c r="V78" s="6"/>
      <c r="W78" s="6"/>
      <c r="X78" s="6"/>
      <c r="Y78" s="6"/>
      <c r="Z78" s="6"/>
      <c r="AA78" s="6"/>
      <c r="AB78" s="6"/>
      <c r="AC78" s="6"/>
      <c r="AD78" s="6"/>
      <c r="AE78" s="6"/>
      <c r="AF78" s="6"/>
      <c r="AG78" s="6"/>
      <c r="AH78" s="41"/>
    </row>
    <row r="79" spans="1:34" x14ac:dyDescent="0.25">
      <c r="M79" s="6"/>
      <c r="N79" s="9"/>
      <c r="O79" s="6"/>
      <c r="P79" s="6"/>
      <c r="Q79" s="6"/>
      <c r="R79" s="6"/>
      <c r="S79" s="6"/>
      <c r="T79" s="6"/>
      <c r="U79" s="6"/>
      <c r="V79" s="6"/>
      <c r="W79" s="6"/>
      <c r="X79" s="6"/>
      <c r="Y79" s="6"/>
      <c r="Z79" s="6"/>
      <c r="AA79" s="6"/>
      <c r="AB79" s="6"/>
      <c r="AC79" s="6"/>
      <c r="AD79" s="6"/>
      <c r="AE79" s="6"/>
      <c r="AF79" s="6"/>
      <c r="AG79" s="6"/>
      <c r="AH79" s="41"/>
    </row>
  </sheetData>
  <mergeCells count="37">
    <mergeCell ref="H77:J77"/>
    <mergeCell ref="H73:J73"/>
    <mergeCell ref="H74:J74"/>
    <mergeCell ref="H75:J75"/>
    <mergeCell ref="H71:J71"/>
    <mergeCell ref="H72:J72"/>
    <mergeCell ref="K63:L63"/>
    <mergeCell ref="H68:J68"/>
    <mergeCell ref="H69:J69"/>
    <mergeCell ref="H70:J70"/>
    <mergeCell ref="H76:J76"/>
    <mergeCell ref="A66:I66"/>
    <mergeCell ref="H67:J67"/>
    <mergeCell ref="K64:L64"/>
    <mergeCell ref="K58:L58"/>
    <mergeCell ref="K59:L59"/>
    <mergeCell ref="K60:L60"/>
    <mergeCell ref="K61:L61"/>
    <mergeCell ref="K62:L62"/>
    <mergeCell ref="A45:I45"/>
    <mergeCell ref="A53:H53"/>
    <mergeCell ref="A55:I55"/>
    <mergeCell ref="K56:L56"/>
    <mergeCell ref="K57:L57"/>
    <mergeCell ref="A1:L1"/>
    <mergeCell ref="A2:L2"/>
    <mergeCell ref="A3:L3"/>
    <mergeCell ref="A13:H13"/>
    <mergeCell ref="A10:G10"/>
    <mergeCell ref="A11:G11"/>
    <mergeCell ref="A43:G43"/>
    <mergeCell ref="A6:G6"/>
    <mergeCell ref="A9:G9"/>
    <mergeCell ref="A15:H15"/>
    <mergeCell ref="A29:H29"/>
    <mergeCell ref="A31:H31"/>
    <mergeCell ref="A8:G8"/>
  </mergeCells>
  <hyperlinks>
    <hyperlink ref="C17" r:id="rId1" display="https://vivanty.de/" xr:uid="{00000000-0004-0000-0200-000000000000}"/>
    <hyperlink ref="L17" r:id="rId2" xr:uid="{00000000-0004-0000-0200-000001000000}"/>
    <hyperlink ref="C18" r:id="rId3" display="http://www.mygolf.de/" xr:uid="{00000000-0004-0000-0200-000002000000}"/>
    <hyperlink ref="L18" r:id="rId4" xr:uid="{00000000-0004-0000-0200-000003000000}"/>
    <hyperlink ref="C19" r:id="rId5" display="http://www.frankfurt-live.com/" xr:uid="{00000000-0004-0000-0200-000004000000}"/>
    <hyperlink ref="C20" r:id="rId6" display="https://vivanty.de/" xr:uid="{00000000-0004-0000-0200-000005000000}"/>
    <hyperlink ref="C21" r:id="rId7" display="http://www.justdeluxe.at/" xr:uid="{00000000-0004-0000-0200-000006000000}"/>
    <hyperlink ref="C22" r:id="rId8" display="http://www.nord-amerika.de/" xr:uid="{00000000-0004-0000-0200-000007000000}"/>
    <hyperlink ref="C23" r:id="rId9" display="https://www.trendxpress.org/" xr:uid="{00000000-0004-0000-0200-000008000000}"/>
    <hyperlink ref="C24" r:id="rId10" display="http://www.frankfurt-live.com/" xr:uid="{00000000-0004-0000-0200-000009000000}"/>
    <hyperlink ref="L19" r:id="rId11" xr:uid="{00000000-0004-0000-0200-00000A000000}"/>
    <hyperlink ref="L20" r:id="rId12" xr:uid="{00000000-0004-0000-0200-00000B000000}"/>
    <hyperlink ref="L21" r:id="rId13" xr:uid="{00000000-0004-0000-0200-00000C000000}"/>
    <hyperlink ref="L22" r:id="rId14" xr:uid="{00000000-0004-0000-0200-00000D000000}"/>
    <hyperlink ref="L23" r:id="rId15" xr:uid="{00000000-0004-0000-0200-00000E000000}"/>
    <hyperlink ref="L24" r:id="rId16" xr:uid="{00000000-0004-0000-0200-00000F000000}"/>
  </hyperlinks>
  <pageMargins left="0.7" right="0.7" top="0.75" bottom="0.75" header="0.3" footer="0.3"/>
  <pageSetup scale="54" fitToHeight="0" orientation="landscape"/>
  <rowBreaks count="1" manualBreakCount="1">
    <brk id="56" max="16383" man="1"/>
  </rowBreaks>
  <tableParts count="3">
    <tablePart r:id="rId17"/>
    <tablePart r:id="rId18"/>
    <tablePart r:id="rId19"/>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81"/>
  <sheetViews>
    <sheetView topLeftCell="C1" zoomScale="80" zoomScaleNormal="80" zoomScalePageLayoutView="80" workbookViewId="0">
      <selection activeCell="B16" sqref="B16:B32"/>
    </sheetView>
  </sheetViews>
  <sheetFormatPr baseColWidth="10" defaultColWidth="9.140625" defaultRowHeight="15" x14ac:dyDescent="0.25"/>
  <cols>
    <col min="1" max="1" width="20.42578125" hidden="1" customWidth="1"/>
    <col min="2" max="2" width="18.140625" hidden="1" customWidth="1"/>
    <col min="3" max="3" width="26"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237</v>
      </c>
      <c r="B2" s="206"/>
      <c r="C2" s="206"/>
      <c r="D2" s="206"/>
      <c r="E2" s="206"/>
      <c r="F2" s="206"/>
      <c r="G2" s="206"/>
      <c r="H2" s="206"/>
      <c r="I2" s="206"/>
      <c r="J2" s="206"/>
      <c r="K2" s="206"/>
      <c r="L2" s="206"/>
    </row>
    <row r="3" spans="1:34" ht="17.25" x14ac:dyDescent="0.3">
      <c r="A3" s="230">
        <v>44501</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SUM(I33,H47,I57)</f>
        <v>5264108</v>
      </c>
    </row>
    <row r="7" spans="1:34" x14ac:dyDescent="0.25">
      <c r="A7" s="69" t="s">
        <v>64</v>
      </c>
      <c r="B7" s="70"/>
      <c r="C7" s="70"/>
      <c r="D7" s="70"/>
      <c r="E7" s="70"/>
      <c r="F7" s="70"/>
      <c r="G7" s="70"/>
      <c r="H7" s="76">
        <f>H6+'Oct 21'!H7</f>
        <v>6644885</v>
      </c>
    </row>
    <row r="8" spans="1:34" x14ac:dyDescent="0.25">
      <c r="A8" s="213" t="s">
        <v>24</v>
      </c>
      <c r="B8" s="203"/>
      <c r="C8" s="203"/>
      <c r="D8" s="203"/>
      <c r="E8" s="203"/>
      <c r="F8" s="203"/>
      <c r="G8" s="203"/>
      <c r="H8" s="77">
        <f>SUM(K33,K57)</f>
        <v>216362</v>
      </c>
    </row>
    <row r="9" spans="1:34" x14ac:dyDescent="0.25">
      <c r="A9" s="213" t="s">
        <v>1</v>
      </c>
      <c r="B9" s="203"/>
      <c r="C9" s="203"/>
      <c r="D9" s="203"/>
      <c r="E9" s="203"/>
      <c r="F9" s="203"/>
      <c r="G9" s="203"/>
      <c r="H9" s="77">
        <f>H8+'Oct 21'!H9</f>
        <v>350866</v>
      </c>
    </row>
    <row r="10" spans="1:34" x14ac:dyDescent="0.25">
      <c r="A10" s="213" t="s">
        <v>70</v>
      </c>
      <c r="B10" s="203"/>
      <c r="C10" s="203"/>
      <c r="D10" s="203"/>
      <c r="E10" s="203"/>
      <c r="F10" s="203"/>
      <c r="G10" s="203"/>
      <c r="H10" s="74">
        <v>16</v>
      </c>
    </row>
    <row r="11" spans="1:34" x14ac:dyDescent="0.25">
      <c r="A11" s="215" t="s">
        <v>71</v>
      </c>
      <c r="B11" s="216"/>
      <c r="C11" s="216"/>
      <c r="D11" s="216"/>
      <c r="E11" s="216"/>
      <c r="F11" s="216"/>
      <c r="G11" s="216"/>
      <c r="H11" s="78">
        <f>H10+'Oct 21'!H11</f>
        <v>28</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60" customHeight="1" x14ac:dyDescent="0.25">
      <c r="A17" s="116" t="s">
        <v>102</v>
      </c>
      <c r="B17" s="116" t="s">
        <v>81</v>
      </c>
      <c r="C17" s="117" t="s">
        <v>238</v>
      </c>
      <c r="D17" s="116" t="s">
        <v>244</v>
      </c>
      <c r="E17" s="116" t="s">
        <v>239</v>
      </c>
      <c r="F17" s="116" t="s">
        <v>240</v>
      </c>
      <c r="G17" s="116" t="s">
        <v>86</v>
      </c>
      <c r="H17" s="116" t="s">
        <v>241</v>
      </c>
      <c r="I17" s="122">
        <v>1500000</v>
      </c>
      <c r="J17" s="116" t="s">
        <v>88</v>
      </c>
      <c r="K17" s="123">
        <v>63136</v>
      </c>
      <c r="L17" s="125" t="s">
        <v>89</v>
      </c>
      <c r="M17" s="6"/>
      <c r="N17" s="6"/>
      <c r="O17" s="6"/>
      <c r="P17" s="40"/>
      <c r="Q17" s="40"/>
      <c r="R17" s="40"/>
      <c r="S17" s="40"/>
      <c r="T17" s="40"/>
      <c r="U17" s="40"/>
      <c r="V17" s="40"/>
      <c r="W17" s="40"/>
      <c r="X17" s="40"/>
      <c r="Y17" s="40"/>
      <c r="Z17" s="40"/>
      <c r="AA17" s="40"/>
      <c r="AB17" s="40"/>
      <c r="AC17" s="40"/>
      <c r="AD17" s="40"/>
      <c r="AE17" s="40"/>
      <c r="AF17" s="40"/>
      <c r="AG17" s="40"/>
      <c r="AH17" s="41"/>
    </row>
    <row r="18" spans="1:34" ht="154.5" customHeight="1" x14ac:dyDescent="0.25">
      <c r="A18" s="118" t="s">
        <v>102</v>
      </c>
      <c r="B18" s="118" t="s">
        <v>81</v>
      </c>
      <c r="C18" s="120" t="s">
        <v>238</v>
      </c>
      <c r="D18" s="118" t="s">
        <v>245</v>
      </c>
      <c r="E18" s="118" t="s">
        <v>242</v>
      </c>
      <c r="F18" s="119" t="s">
        <v>243</v>
      </c>
      <c r="G18" s="118" t="s">
        <v>86</v>
      </c>
      <c r="H18" s="102" t="s">
        <v>87</v>
      </c>
      <c r="I18" s="121">
        <v>1500000</v>
      </c>
      <c r="J18" s="118" t="s">
        <v>88</v>
      </c>
      <c r="K18" s="123">
        <v>63136</v>
      </c>
      <c r="L18" s="88" t="s">
        <v>89</v>
      </c>
      <c r="M18" s="6"/>
      <c r="N18" s="6"/>
      <c r="O18" s="6"/>
      <c r="P18" s="40"/>
      <c r="Q18" s="40"/>
      <c r="R18" s="40"/>
      <c r="S18" s="40"/>
      <c r="T18" s="40"/>
      <c r="U18" s="40"/>
      <c r="V18" s="40"/>
      <c r="W18" s="40"/>
      <c r="X18" s="40"/>
      <c r="Y18" s="40"/>
      <c r="Z18" s="40"/>
      <c r="AA18" s="40"/>
      <c r="AB18" s="40"/>
      <c r="AC18" s="40"/>
      <c r="AD18" s="40"/>
      <c r="AE18" s="40"/>
      <c r="AF18" s="40"/>
      <c r="AG18" s="40"/>
      <c r="AH18" s="41"/>
    </row>
    <row r="19" spans="1:34" ht="30" x14ac:dyDescent="0.25">
      <c r="A19" s="10" t="s">
        <v>144</v>
      </c>
      <c r="B19" s="10" t="s">
        <v>145</v>
      </c>
      <c r="C19" s="88" t="s">
        <v>206</v>
      </c>
      <c r="D19" s="10" t="s">
        <v>207</v>
      </c>
      <c r="E19" s="10" t="s">
        <v>208</v>
      </c>
      <c r="F19" s="10" t="s">
        <v>220</v>
      </c>
      <c r="G19" s="10" t="s">
        <v>86</v>
      </c>
      <c r="H19" s="10" t="s">
        <v>210</v>
      </c>
      <c r="I19" s="87">
        <v>1047000</v>
      </c>
      <c r="J19" s="10" t="s">
        <v>88</v>
      </c>
      <c r="K19" s="123">
        <v>43489</v>
      </c>
      <c r="L19" s="88" t="s">
        <v>89</v>
      </c>
      <c r="M19" s="6"/>
      <c r="N19" s="6"/>
      <c r="O19" s="6"/>
      <c r="P19" s="6"/>
      <c r="Q19" s="6"/>
      <c r="R19" s="6"/>
      <c r="S19" s="6"/>
      <c r="T19" s="6"/>
      <c r="U19" s="6"/>
      <c r="V19" s="6"/>
      <c r="W19" s="6"/>
      <c r="X19" s="6"/>
      <c r="Y19" s="6"/>
      <c r="Z19" s="6"/>
      <c r="AA19" s="6"/>
      <c r="AB19" s="6"/>
      <c r="AC19" s="6"/>
      <c r="AD19" s="6"/>
      <c r="AE19" s="6"/>
      <c r="AF19" s="6"/>
      <c r="AG19" s="6"/>
      <c r="AH19" s="41"/>
    </row>
    <row r="20" spans="1:34" ht="30" x14ac:dyDescent="0.25">
      <c r="A20" s="10" t="s">
        <v>202</v>
      </c>
      <c r="B20" s="10" t="s">
        <v>203</v>
      </c>
      <c r="C20" s="88" t="s">
        <v>204</v>
      </c>
      <c r="D20" s="10" t="s">
        <v>117</v>
      </c>
      <c r="E20" s="10" t="s">
        <v>205</v>
      </c>
      <c r="F20" s="10" t="s">
        <v>119</v>
      </c>
      <c r="G20" s="10" t="s">
        <v>86</v>
      </c>
      <c r="H20" s="10" t="s">
        <v>101</v>
      </c>
      <c r="I20" s="87">
        <v>45000</v>
      </c>
      <c r="J20" s="10" t="s">
        <v>88</v>
      </c>
      <c r="K20" s="123">
        <v>934</v>
      </c>
      <c r="L20" s="88" t="s">
        <v>89</v>
      </c>
      <c r="M20" s="6"/>
      <c r="N20" s="6"/>
      <c r="O20" s="6"/>
      <c r="P20" s="6"/>
      <c r="Q20" s="6"/>
      <c r="R20" s="6"/>
      <c r="S20" s="6"/>
      <c r="T20" s="6"/>
      <c r="U20" s="6"/>
      <c r="V20" s="6"/>
      <c r="W20" s="6"/>
      <c r="X20" s="6"/>
      <c r="Y20" s="6"/>
      <c r="Z20" s="6"/>
      <c r="AA20" s="6"/>
      <c r="AB20" s="6"/>
      <c r="AC20" s="6"/>
      <c r="AD20" s="6"/>
      <c r="AE20" s="6"/>
      <c r="AF20" s="6"/>
      <c r="AG20" s="6"/>
      <c r="AH20" s="41"/>
    </row>
    <row r="21" spans="1:34" ht="45" x14ac:dyDescent="0.25">
      <c r="A21" s="111" t="s">
        <v>102</v>
      </c>
      <c r="B21" s="111" t="s">
        <v>81</v>
      </c>
      <c r="C21" s="85" t="s">
        <v>211</v>
      </c>
      <c r="D21" s="111" t="s">
        <v>117</v>
      </c>
      <c r="E21" s="112" t="s">
        <v>212</v>
      </c>
      <c r="F21" s="111" t="s">
        <v>219</v>
      </c>
      <c r="G21" s="111" t="s">
        <v>86</v>
      </c>
      <c r="H21" s="112" t="s">
        <v>101</v>
      </c>
      <c r="I21" s="113">
        <v>10000</v>
      </c>
      <c r="J21" s="111" t="s">
        <v>88</v>
      </c>
      <c r="K21" s="123">
        <v>207</v>
      </c>
      <c r="L21" s="88" t="s">
        <v>89</v>
      </c>
    </row>
    <row r="22" spans="1:34" ht="75" x14ac:dyDescent="0.25">
      <c r="A22" s="10" t="s">
        <v>213</v>
      </c>
      <c r="B22" s="10" t="s">
        <v>95</v>
      </c>
      <c r="C22" s="85" t="s">
        <v>96</v>
      </c>
      <c r="D22" s="10" t="s">
        <v>214</v>
      </c>
      <c r="E22" s="10" t="s">
        <v>215</v>
      </c>
      <c r="F22" s="114" t="s">
        <v>221</v>
      </c>
      <c r="G22" s="10" t="s">
        <v>86</v>
      </c>
      <c r="H22" s="10" t="s">
        <v>216</v>
      </c>
      <c r="I22" s="87">
        <v>350000</v>
      </c>
      <c r="J22" s="10" t="s">
        <v>88</v>
      </c>
      <c r="K22" s="123">
        <v>7239</v>
      </c>
      <c r="L22" s="88" t="s">
        <v>89</v>
      </c>
      <c r="M22" s="6"/>
      <c r="N22" s="6"/>
      <c r="O22" s="6"/>
      <c r="P22" s="6"/>
      <c r="Q22" s="6"/>
      <c r="R22" s="6"/>
      <c r="S22" s="6"/>
      <c r="T22" s="6"/>
      <c r="U22" s="6"/>
      <c r="V22" s="6"/>
      <c r="W22" s="6"/>
      <c r="X22" s="6"/>
      <c r="Y22" s="6"/>
      <c r="Z22" s="6"/>
      <c r="AA22" s="6"/>
      <c r="AB22" s="6"/>
      <c r="AC22" s="6"/>
      <c r="AD22" s="6"/>
      <c r="AE22" s="6"/>
      <c r="AF22" s="6"/>
      <c r="AG22" s="6"/>
      <c r="AH22" s="41"/>
    </row>
    <row r="23" spans="1:34" ht="345" x14ac:dyDescent="0.25">
      <c r="A23" s="10" t="s">
        <v>213</v>
      </c>
      <c r="B23" s="10" t="s">
        <v>95</v>
      </c>
      <c r="C23" s="85" t="s">
        <v>96</v>
      </c>
      <c r="D23" s="10" t="s">
        <v>218</v>
      </c>
      <c r="E23" s="10" t="s">
        <v>217</v>
      </c>
      <c r="F23" s="114" t="s">
        <v>222</v>
      </c>
      <c r="G23" s="114" t="s">
        <v>86</v>
      </c>
      <c r="H23" s="10" t="s">
        <v>216</v>
      </c>
      <c r="I23" s="87">
        <v>350000</v>
      </c>
      <c r="J23" s="10" t="s">
        <v>88</v>
      </c>
      <c r="K23" s="123">
        <v>7239</v>
      </c>
      <c r="L23" s="88" t="s">
        <v>89</v>
      </c>
      <c r="M23" s="6"/>
      <c r="N23" s="6"/>
      <c r="O23" s="6"/>
      <c r="P23" s="6"/>
      <c r="Q23" s="6"/>
      <c r="R23" s="6"/>
      <c r="S23" s="6"/>
      <c r="T23" s="6"/>
      <c r="U23" s="6"/>
      <c r="V23" s="6"/>
      <c r="W23" s="6"/>
      <c r="X23" s="6"/>
      <c r="Y23" s="6"/>
      <c r="Z23" s="6"/>
      <c r="AA23" s="6"/>
      <c r="AB23" s="6"/>
      <c r="AC23" s="6"/>
      <c r="AD23" s="6"/>
      <c r="AE23" s="6"/>
      <c r="AF23" s="6"/>
      <c r="AG23" s="6"/>
      <c r="AH23" s="41"/>
    </row>
    <row r="24" spans="1:34" ht="75" x14ac:dyDescent="0.25">
      <c r="A24" s="10" t="s">
        <v>102</v>
      </c>
      <c r="B24" s="10" t="s">
        <v>81</v>
      </c>
      <c r="C24" s="88" t="s">
        <v>103</v>
      </c>
      <c r="D24" s="10" t="s">
        <v>214</v>
      </c>
      <c r="E24" s="10" t="s">
        <v>223</v>
      </c>
      <c r="F24" s="10" t="s">
        <v>224</v>
      </c>
      <c r="G24" s="114" t="s">
        <v>86</v>
      </c>
      <c r="H24" s="10" t="s">
        <v>216</v>
      </c>
      <c r="I24" s="87">
        <v>50000</v>
      </c>
      <c r="J24" s="10" t="s">
        <v>88</v>
      </c>
      <c r="K24" s="123">
        <v>1021</v>
      </c>
      <c r="L24" s="88" t="s">
        <v>89</v>
      </c>
      <c r="M24" s="6"/>
      <c r="N24" s="6"/>
      <c r="O24" s="6"/>
      <c r="P24" s="6"/>
      <c r="Q24" s="6"/>
      <c r="R24" s="6"/>
      <c r="S24" s="6"/>
      <c r="T24" s="6"/>
      <c r="U24" s="6"/>
      <c r="V24" s="6"/>
      <c r="W24" s="6"/>
      <c r="X24" s="6"/>
      <c r="Y24" s="6"/>
      <c r="Z24" s="6"/>
      <c r="AA24" s="6"/>
      <c r="AB24" s="6"/>
      <c r="AC24" s="6"/>
      <c r="AD24" s="6"/>
      <c r="AE24" s="6"/>
      <c r="AF24" s="6"/>
      <c r="AG24" s="6"/>
      <c r="AH24" s="41"/>
    </row>
    <row r="25" spans="1:34" ht="45" x14ac:dyDescent="0.25">
      <c r="A25" s="10" t="s">
        <v>102</v>
      </c>
      <c r="B25" s="10" t="s">
        <v>81</v>
      </c>
      <c r="C25" s="88" t="s">
        <v>103</v>
      </c>
      <c r="D25" s="10" t="s">
        <v>227</v>
      </c>
      <c r="E25" s="10" t="s">
        <v>226</v>
      </c>
      <c r="F25" s="10" t="s">
        <v>225</v>
      </c>
      <c r="G25" s="114" t="s">
        <v>86</v>
      </c>
      <c r="H25" s="10" t="s">
        <v>216</v>
      </c>
      <c r="I25" s="87">
        <v>50000</v>
      </c>
      <c r="J25" s="10" t="s">
        <v>88</v>
      </c>
      <c r="K25" s="123">
        <v>1021</v>
      </c>
      <c r="L25" s="88" t="s">
        <v>89</v>
      </c>
      <c r="M25" s="6"/>
      <c r="N25" s="6"/>
      <c r="O25" s="6"/>
      <c r="P25" s="6"/>
      <c r="Q25" s="6"/>
      <c r="R25" s="6"/>
      <c r="S25" s="6"/>
      <c r="T25" s="6"/>
      <c r="U25" s="6"/>
      <c r="V25" s="6"/>
      <c r="W25" s="6"/>
      <c r="X25" s="6"/>
      <c r="Y25" s="6"/>
      <c r="Z25" s="6"/>
      <c r="AA25" s="6"/>
      <c r="AB25" s="6"/>
      <c r="AC25" s="6"/>
      <c r="AD25" s="6"/>
      <c r="AE25" s="6"/>
      <c r="AF25" s="6"/>
      <c r="AG25" s="6"/>
      <c r="AH25" s="41"/>
    </row>
    <row r="26" spans="1:34" ht="45" x14ac:dyDescent="0.25">
      <c r="A26" s="10" t="s">
        <v>102</v>
      </c>
      <c r="B26" s="10" t="s">
        <v>81</v>
      </c>
      <c r="C26" s="88" t="s">
        <v>228</v>
      </c>
      <c r="D26" s="10" t="s">
        <v>227</v>
      </c>
      <c r="E26" s="10" t="s">
        <v>226</v>
      </c>
      <c r="F26" s="10" t="s">
        <v>209</v>
      </c>
      <c r="G26" s="114" t="s">
        <v>86</v>
      </c>
      <c r="H26" s="10" t="s">
        <v>216</v>
      </c>
      <c r="I26" s="87">
        <v>97000</v>
      </c>
      <c r="J26" s="10" t="s">
        <v>88</v>
      </c>
      <c r="K26" s="123">
        <v>1950</v>
      </c>
      <c r="L26" s="88" t="s">
        <v>89</v>
      </c>
      <c r="M26" s="6"/>
      <c r="N26" s="6"/>
      <c r="O26" s="6"/>
      <c r="P26" s="6"/>
      <c r="Q26" s="6"/>
      <c r="R26" s="6"/>
      <c r="S26" s="6"/>
      <c r="T26" s="6"/>
      <c r="U26" s="6"/>
      <c r="V26" s="6"/>
      <c r="W26" s="6"/>
      <c r="X26" s="6"/>
      <c r="Y26" s="6"/>
      <c r="Z26" s="6"/>
      <c r="AA26" s="6"/>
      <c r="AB26" s="6"/>
      <c r="AC26" s="6"/>
      <c r="AD26" s="6"/>
      <c r="AE26" s="6"/>
      <c r="AF26" s="6"/>
      <c r="AG26" s="6"/>
      <c r="AH26" s="41"/>
    </row>
    <row r="27" spans="1:34" ht="30" x14ac:dyDescent="0.25">
      <c r="A27" s="10" t="s">
        <v>144</v>
      </c>
      <c r="B27" s="10" t="s">
        <v>145</v>
      </c>
      <c r="C27" s="10" t="s">
        <v>146</v>
      </c>
      <c r="D27" s="10" t="s">
        <v>207</v>
      </c>
      <c r="E27" s="10" t="s">
        <v>208</v>
      </c>
      <c r="F27" s="10" t="s">
        <v>220</v>
      </c>
      <c r="G27" s="114" t="s">
        <v>86</v>
      </c>
      <c r="H27" s="10" t="s">
        <v>210</v>
      </c>
      <c r="I27" s="44">
        <v>86194</v>
      </c>
      <c r="J27" s="10" t="s">
        <v>180</v>
      </c>
      <c r="K27" s="124">
        <v>6282</v>
      </c>
      <c r="L27" s="115" t="s">
        <v>181</v>
      </c>
      <c r="M27" s="6"/>
      <c r="N27" s="6"/>
      <c r="O27" s="6"/>
      <c r="P27" s="6"/>
      <c r="Q27" s="6"/>
      <c r="R27" s="6"/>
      <c r="S27" s="6"/>
      <c r="T27" s="6"/>
      <c r="U27" s="6"/>
      <c r="V27" s="6"/>
      <c r="W27" s="6"/>
      <c r="X27" s="6"/>
      <c r="Y27" s="6"/>
      <c r="Z27" s="6"/>
      <c r="AA27" s="6"/>
      <c r="AB27" s="6"/>
      <c r="AC27" s="6"/>
      <c r="AD27" s="6"/>
      <c r="AE27" s="6"/>
      <c r="AF27" s="6"/>
      <c r="AG27" s="6"/>
      <c r="AH27" s="41"/>
    </row>
    <row r="28" spans="1:34" ht="60" x14ac:dyDescent="0.25">
      <c r="A28" s="10" t="s">
        <v>102</v>
      </c>
      <c r="B28" s="10" t="s">
        <v>81</v>
      </c>
      <c r="C28" s="10" t="s">
        <v>229</v>
      </c>
      <c r="D28" s="10" t="s">
        <v>230</v>
      </c>
      <c r="E28" s="10" t="s">
        <v>231</v>
      </c>
      <c r="F28" s="10" t="s">
        <v>232</v>
      </c>
      <c r="G28" s="10" t="s">
        <v>86</v>
      </c>
      <c r="H28" s="10" t="s">
        <v>291</v>
      </c>
      <c r="I28" s="87">
        <v>27500</v>
      </c>
      <c r="J28" s="10" t="s">
        <v>180</v>
      </c>
      <c r="K28" s="123">
        <v>270</v>
      </c>
      <c r="L28" s="115" t="s">
        <v>181</v>
      </c>
      <c r="M28" s="6"/>
      <c r="N28" s="6"/>
      <c r="O28" s="6"/>
      <c r="P28" s="6"/>
      <c r="Q28" s="6"/>
      <c r="R28" s="6"/>
      <c r="S28" s="6"/>
      <c r="T28" s="6"/>
      <c r="U28" s="6"/>
      <c r="V28" s="6"/>
      <c r="W28" s="6"/>
      <c r="X28" s="6"/>
      <c r="Y28" s="6"/>
      <c r="Z28" s="6"/>
      <c r="AA28" s="6"/>
      <c r="AB28" s="6"/>
      <c r="AC28" s="6"/>
      <c r="AD28" s="6"/>
      <c r="AE28" s="6"/>
      <c r="AF28" s="6"/>
      <c r="AG28" s="6"/>
      <c r="AH28" s="41"/>
    </row>
    <row r="29" spans="1:34" ht="30" x14ac:dyDescent="0.25">
      <c r="A29" s="10" t="s">
        <v>233</v>
      </c>
      <c r="B29" s="10" t="s">
        <v>234</v>
      </c>
      <c r="C29" s="10" t="s">
        <v>235</v>
      </c>
      <c r="D29" s="10" t="s">
        <v>117</v>
      </c>
      <c r="E29" s="10" t="s">
        <v>236</v>
      </c>
      <c r="F29" s="10" t="s">
        <v>219</v>
      </c>
      <c r="G29" s="10" t="s">
        <v>86</v>
      </c>
      <c r="H29" s="10" t="s">
        <v>101</v>
      </c>
      <c r="I29" s="87">
        <v>86416</v>
      </c>
      <c r="J29" s="10" t="s">
        <v>180</v>
      </c>
      <c r="K29" s="123">
        <v>4751</v>
      </c>
      <c r="L29" s="115" t="s">
        <v>181</v>
      </c>
      <c r="M29" s="6"/>
      <c r="N29" s="6"/>
      <c r="O29" s="6"/>
      <c r="P29" s="6"/>
      <c r="Q29" s="6"/>
      <c r="R29" s="6"/>
      <c r="S29" s="6"/>
      <c r="T29" s="6"/>
      <c r="U29" s="6"/>
      <c r="V29" s="6"/>
      <c r="W29" s="6"/>
      <c r="X29" s="6"/>
      <c r="Y29" s="6"/>
      <c r="Z29" s="6"/>
      <c r="AA29" s="6"/>
      <c r="AB29" s="6"/>
      <c r="AC29" s="6"/>
      <c r="AD29" s="6"/>
      <c r="AE29" s="6"/>
      <c r="AF29" s="6"/>
      <c r="AG29" s="6"/>
      <c r="AH29" s="41"/>
    </row>
    <row r="30" spans="1:34" ht="199.5" customHeight="1" x14ac:dyDescent="0.25">
      <c r="A30" s="10" t="s">
        <v>188</v>
      </c>
      <c r="B30" s="10" t="s">
        <v>123</v>
      </c>
      <c r="C30" s="10" t="s">
        <v>246</v>
      </c>
      <c r="D30" s="102" t="s">
        <v>186</v>
      </c>
      <c r="E30" s="10" t="s">
        <v>187</v>
      </c>
      <c r="F30" s="10" t="s">
        <v>249</v>
      </c>
      <c r="G30" s="10" t="s">
        <v>86</v>
      </c>
      <c r="H30" s="10" t="s">
        <v>286</v>
      </c>
      <c r="I30" s="87">
        <v>21666</v>
      </c>
      <c r="J30" s="10" t="s">
        <v>180</v>
      </c>
      <c r="K30" s="123">
        <v>5229</v>
      </c>
      <c r="L30" s="115" t="s">
        <v>181</v>
      </c>
      <c r="M30" s="6"/>
      <c r="N30" s="6"/>
      <c r="O30" s="6"/>
      <c r="P30" s="6"/>
      <c r="Q30" s="6"/>
      <c r="R30" s="6"/>
      <c r="S30" s="6"/>
      <c r="T30" s="6"/>
      <c r="U30" s="6"/>
      <c r="V30" s="6"/>
      <c r="W30" s="6"/>
      <c r="X30" s="6"/>
      <c r="Y30" s="6"/>
      <c r="Z30" s="6"/>
      <c r="AA30" s="6"/>
      <c r="AB30" s="6"/>
      <c r="AC30" s="6"/>
      <c r="AD30" s="6"/>
      <c r="AE30" s="6"/>
      <c r="AF30" s="6"/>
      <c r="AG30" s="6"/>
      <c r="AH30" s="41"/>
    </row>
    <row r="31" spans="1:34" ht="195.75" customHeight="1" x14ac:dyDescent="0.25">
      <c r="A31" s="96" t="s">
        <v>188</v>
      </c>
      <c r="B31" s="96" t="s">
        <v>123</v>
      </c>
      <c r="C31" s="96" t="s">
        <v>247</v>
      </c>
      <c r="D31" s="96" t="s">
        <v>186</v>
      </c>
      <c r="E31" s="10" t="s">
        <v>187</v>
      </c>
      <c r="F31" s="10" t="s">
        <v>249</v>
      </c>
      <c r="G31" s="10" t="s">
        <v>86</v>
      </c>
      <c r="H31" s="10" t="s">
        <v>286</v>
      </c>
      <c r="I31" s="87">
        <v>21666</v>
      </c>
      <c r="J31" s="10" t="s">
        <v>180</v>
      </c>
      <c r="K31" s="123">
        <v>5229</v>
      </c>
      <c r="L31" s="115" t="s">
        <v>181</v>
      </c>
      <c r="M31" s="6"/>
      <c r="N31" s="6"/>
      <c r="O31" s="6"/>
      <c r="P31" s="6"/>
      <c r="Q31" s="6"/>
      <c r="R31" s="6"/>
      <c r="S31" s="6"/>
      <c r="T31" s="6"/>
      <c r="U31" s="6"/>
      <c r="V31" s="6"/>
      <c r="W31" s="6"/>
      <c r="X31" s="6"/>
      <c r="Y31" s="6"/>
      <c r="Z31" s="6"/>
      <c r="AA31" s="6"/>
      <c r="AB31" s="6"/>
      <c r="AC31" s="6"/>
      <c r="AD31" s="6"/>
      <c r="AE31" s="6"/>
      <c r="AF31" s="6"/>
      <c r="AG31" s="6"/>
      <c r="AH31" s="41"/>
    </row>
    <row r="32" spans="1:34" ht="192" customHeight="1" x14ac:dyDescent="0.25">
      <c r="A32" s="10" t="s">
        <v>188</v>
      </c>
      <c r="B32" s="10" t="s">
        <v>123</v>
      </c>
      <c r="C32" s="10" t="s">
        <v>248</v>
      </c>
      <c r="D32" s="102" t="s">
        <v>186</v>
      </c>
      <c r="E32" s="10" t="s">
        <v>187</v>
      </c>
      <c r="F32" s="10" t="s">
        <v>249</v>
      </c>
      <c r="G32" s="10" t="s">
        <v>86</v>
      </c>
      <c r="H32" s="10" t="s">
        <v>286</v>
      </c>
      <c r="I32" s="87">
        <v>21666</v>
      </c>
      <c r="J32" s="10" t="s">
        <v>180</v>
      </c>
      <c r="K32" s="123">
        <v>5229</v>
      </c>
      <c r="L32" s="115" t="s">
        <v>181</v>
      </c>
      <c r="M32" s="6"/>
      <c r="N32" s="6"/>
      <c r="O32" s="6"/>
      <c r="P32" s="6"/>
      <c r="Q32" s="6"/>
      <c r="R32" s="6"/>
      <c r="S32" s="6"/>
      <c r="T32" s="6"/>
      <c r="U32" s="6"/>
      <c r="V32" s="6"/>
      <c r="W32" s="6"/>
      <c r="X32" s="6"/>
      <c r="Y32" s="6"/>
      <c r="Z32" s="6"/>
      <c r="AA32" s="6"/>
      <c r="AB32" s="6"/>
      <c r="AC32" s="6"/>
      <c r="AD32" s="6"/>
      <c r="AE32" s="6"/>
      <c r="AF32" s="6"/>
      <c r="AG32" s="6"/>
      <c r="AH32" s="41"/>
    </row>
    <row r="33" spans="1:34" ht="27" customHeight="1" x14ac:dyDescent="0.25">
      <c r="A33" s="227" t="s">
        <v>7</v>
      </c>
      <c r="B33" s="228"/>
      <c r="C33" s="228"/>
      <c r="D33" s="228"/>
      <c r="E33" s="228"/>
      <c r="F33" s="228"/>
      <c r="G33" s="228"/>
      <c r="H33" s="229"/>
      <c r="I33" s="126">
        <f>SUM(I17:I32)</f>
        <v>5264108</v>
      </c>
      <c r="J33" s="61"/>
      <c r="K33" s="127">
        <f>SUM(K17:K32)</f>
        <v>216362</v>
      </c>
      <c r="L33" s="63"/>
      <c r="M33" s="46"/>
      <c r="N33" s="46"/>
      <c r="O33" s="6"/>
      <c r="P33" s="6"/>
      <c r="Q33" s="6"/>
      <c r="R33" s="6"/>
      <c r="S33" s="6"/>
      <c r="T33" s="6"/>
      <c r="U33" s="6"/>
      <c r="V33" s="6"/>
      <c r="W33" s="6"/>
      <c r="X33" s="6"/>
      <c r="Y33" s="6"/>
      <c r="Z33" s="6"/>
      <c r="AA33" s="6"/>
      <c r="AB33" s="6"/>
      <c r="AC33" s="6"/>
      <c r="AD33" s="6"/>
      <c r="AE33" s="6"/>
      <c r="AF33" s="6"/>
      <c r="AG33" s="6"/>
      <c r="AH33" s="41"/>
    </row>
    <row r="34" spans="1:34" x14ac:dyDescent="0.25">
      <c r="A34" s="17"/>
      <c r="B34" s="10"/>
      <c r="C34" s="10"/>
      <c r="D34" s="17"/>
      <c r="E34" s="17"/>
      <c r="F34" s="17"/>
      <c r="G34" s="17"/>
      <c r="H34" s="17"/>
      <c r="I34" s="17"/>
      <c r="J34" s="17"/>
      <c r="K34" s="6"/>
      <c r="L34" s="6"/>
      <c r="M34" s="6"/>
      <c r="N34" s="6"/>
      <c r="O34" s="17"/>
      <c r="P34" s="6"/>
      <c r="Q34" s="6"/>
      <c r="R34" s="6"/>
      <c r="S34" s="6"/>
      <c r="T34" s="6"/>
      <c r="U34" s="6"/>
      <c r="V34" s="6"/>
      <c r="W34" s="6"/>
      <c r="X34" s="6"/>
      <c r="Y34" s="6"/>
      <c r="Z34" s="6"/>
      <c r="AA34" s="6"/>
      <c r="AB34" s="6"/>
      <c r="AC34" s="6"/>
      <c r="AD34" s="6"/>
      <c r="AE34" s="6"/>
      <c r="AF34" s="6"/>
      <c r="AG34" s="6"/>
      <c r="AH34" s="6"/>
    </row>
    <row r="35" spans="1:34" ht="17.25" x14ac:dyDescent="0.3">
      <c r="A35" s="222" t="s">
        <v>30</v>
      </c>
      <c r="B35" s="223"/>
      <c r="C35" s="223"/>
      <c r="D35" s="223"/>
      <c r="E35" s="223"/>
      <c r="F35" s="223"/>
      <c r="G35" s="223"/>
      <c r="H35" s="223"/>
      <c r="I35" s="17"/>
      <c r="J35" s="17"/>
      <c r="K35" s="6"/>
      <c r="L35" s="6"/>
      <c r="M35" s="6"/>
      <c r="N35" s="6"/>
      <c r="O35" s="6"/>
      <c r="P35" s="6"/>
      <c r="Q35" s="6"/>
      <c r="R35" s="6"/>
      <c r="S35" s="6"/>
      <c r="T35" s="6"/>
      <c r="U35" s="6"/>
      <c r="V35" s="6"/>
      <c r="W35" s="6"/>
      <c r="X35" s="6"/>
      <c r="Y35" s="6"/>
      <c r="Z35" s="6"/>
      <c r="AA35" s="6"/>
      <c r="AB35" s="6"/>
      <c r="AC35" s="6"/>
      <c r="AD35" s="6"/>
      <c r="AE35" s="6"/>
      <c r="AF35" s="6"/>
      <c r="AG35" s="6"/>
      <c r="AH35" s="6"/>
    </row>
    <row r="36" spans="1:34" ht="60" customHeight="1" x14ac:dyDescent="0.25">
      <c r="A36" s="51" t="s">
        <v>26</v>
      </c>
      <c r="B36" s="51" t="s">
        <v>27</v>
      </c>
      <c r="C36" s="51" t="s">
        <v>31</v>
      </c>
      <c r="D36" s="51" t="s">
        <v>32</v>
      </c>
      <c r="E36" s="51" t="s">
        <v>33</v>
      </c>
      <c r="F36" s="51" t="s">
        <v>47</v>
      </c>
      <c r="G36" s="51" t="s">
        <v>48</v>
      </c>
      <c r="H36" s="51" t="s">
        <v>34</v>
      </c>
      <c r="I36" s="51" t="s">
        <v>75</v>
      </c>
      <c r="J36" s="6"/>
      <c r="K36" s="6"/>
      <c r="L36" s="6"/>
      <c r="M36" s="6"/>
      <c r="N36" s="40"/>
      <c r="O36" s="40"/>
      <c r="P36" s="40"/>
      <c r="Q36" s="40"/>
      <c r="R36" s="40"/>
      <c r="S36" s="40"/>
      <c r="T36" s="40"/>
      <c r="U36" s="40"/>
      <c r="V36" s="40"/>
      <c r="W36" s="40"/>
      <c r="X36" s="40"/>
      <c r="Y36" s="40"/>
      <c r="Z36" s="40"/>
      <c r="AA36" s="40"/>
      <c r="AB36" s="40"/>
      <c r="AC36" s="40"/>
      <c r="AD36" s="40"/>
      <c r="AE36" s="40"/>
      <c r="AF36" s="40"/>
      <c r="AG36" s="40"/>
      <c r="AH36" s="41"/>
    </row>
    <row r="37" spans="1:34" x14ac:dyDescent="0.25">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5">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5">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5">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x14ac:dyDescent="0.25">
      <c r="A41" s="10"/>
      <c r="B41" s="10"/>
      <c r="C41" s="10"/>
      <c r="D41" s="10"/>
      <c r="E41" s="10"/>
      <c r="F41" s="10"/>
      <c r="G41" s="10"/>
      <c r="H41" s="10"/>
      <c r="I41" s="47"/>
      <c r="J41" s="6"/>
      <c r="K41" s="6"/>
      <c r="L41" s="6"/>
      <c r="M41" s="6"/>
      <c r="N41" s="6"/>
      <c r="O41" s="6"/>
      <c r="P41" s="6"/>
      <c r="Q41" s="6"/>
      <c r="R41" s="6"/>
      <c r="S41" s="6"/>
      <c r="T41" s="6"/>
      <c r="U41" s="6"/>
      <c r="V41" s="6"/>
      <c r="W41" s="6"/>
      <c r="X41" s="6"/>
      <c r="Y41" s="6"/>
      <c r="Z41" s="6"/>
      <c r="AA41" s="6"/>
      <c r="AB41" s="6"/>
      <c r="AC41" s="6"/>
      <c r="AD41" s="6"/>
      <c r="AE41" s="6"/>
      <c r="AF41" s="6"/>
      <c r="AG41" s="6"/>
      <c r="AH41" s="41"/>
    </row>
    <row r="42" spans="1:34" x14ac:dyDescent="0.25">
      <c r="A42" s="10"/>
      <c r="B42" s="10"/>
      <c r="C42" s="10"/>
      <c r="D42" s="10"/>
      <c r="E42" s="10"/>
      <c r="F42" s="10"/>
      <c r="G42" s="10"/>
      <c r="H42" s="10"/>
      <c r="I42" s="47"/>
      <c r="J42" s="6"/>
      <c r="K42" s="6"/>
      <c r="L42" s="6"/>
      <c r="M42" s="6"/>
      <c r="N42" s="6"/>
      <c r="O42" s="6"/>
      <c r="P42" s="6"/>
      <c r="Q42" s="6"/>
      <c r="R42" s="6"/>
      <c r="S42" s="6"/>
      <c r="T42" s="6"/>
      <c r="U42" s="6"/>
      <c r="V42" s="6"/>
      <c r="W42" s="6"/>
      <c r="X42" s="6"/>
      <c r="Y42" s="6"/>
      <c r="Z42" s="6"/>
      <c r="AA42" s="6"/>
      <c r="AB42" s="6"/>
      <c r="AC42" s="6"/>
      <c r="AD42" s="6"/>
      <c r="AE42" s="6"/>
      <c r="AF42" s="6"/>
      <c r="AG42" s="6"/>
      <c r="AH42" s="41"/>
    </row>
    <row r="43" spans="1:34" x14ac:dyDescent="0.25">
      <c r="A43" s="10"/>
      <c r="B43" s="10"/>
      <c r="C43" s="10"/>
      <c r="D43" s="10"/>
      <c r="E43" s="10"/>
      <c r="F43" s="10"/>
      <c r="G43" s="10"/>
      <c r="H43" s="10"/>
      <c r="I43" s="47"/>
      <c r="J43" s="6"/>
      <c r="K43" s="6"/>
      <c r="L43" s="6"/>
      <c r="M43" s="6"/>
      <c r="N43" s="6"/>
      <c r="O43" s="6"/>
      <c r="P43" s="6"/>
      <c r="Q43" s="6"/>
      <c r="R43" s="6"/>
      <c r="S43" s="6"/>
      <c r="T43" s="6"/>
      <c r="U43" s="6"/>
      <c r="V43" s="6"/>
      <c r="W43" s="6"/>
      <c r="X43" s="6"/>
      <c r="Y43" s="6"/>
      <c r="Z43" s="6"/>
      <c r="AA43" s="6"/>
      <c r="AB43" s="6"/>
      <c r="AC43" s="6"/>
      <c r="AD43" s="6"/>
      <c r="AE43" s="6"/>
      <c r="AF43" s="6"/>
      <c r="AG43" s="6"/>
      <c r="AH43" s="41"/>
    </row>
    <row r="44" spans="1:34" x14ac:dyDescent="0.25">
      <c r="A44" s="10"/>
      <c r="B44" s="10"/>
      <c r="C44" s="10"/>
      <c r="D44" s="10"/>
      <c r="E44" s="10"/>
      <c r="F44" s="10"/>
      <c r="G44" s="10"/>
      <c r="H44" s="10"/>
      <c r="I44" s="47"/>
      <c r="J44" s="6"/>
      <c r="K44" s="6"/>
      <c r="L44" s="6"/>
      <c r="M44" s="6"/>
      <c r="N44" s="6"/>
      <c r="O44" s="6"/>
      <c r="P44" s="6"/>
      <c r="Q44" s="6"/>
      <c r="R44" s="6"/>
      <c r="S44" s="6"/>
      <c r="T44" s="6"/>
      <c r="U44" s="6"/>
      <c r="V44" s="6"/>
      <c r="W44" s="6"/>
      <c r="X44" s="6"/>
      <c r="Y44" s="6"/>
      <c r="Z44" s="6"/>
      <c r="AA44" s="6"/>
      <c r="AB44" s="6"/>
      <c r="AC44" s="6"/>
      <c r="AD44" s="6"/>
      <c r="AE44" s="6"/>
      <c r="AF44" s="6"/>
      <c r="AG44" s="6"/>
      <c r="AH44" s="41"/>
    </row>
    <row r="45" spans="1:34" x14ac:dyDescent="0.25">
      <c r="A45" s="10"/>
      <c r="B45" s="10"/>
      <c r="C45" s="10"/>
      <c r="D45" s="10"/>
      <c r="E45" s="10"/>
      <c r="F45" s="10"/>
      <c r="G45" s="10"/>
      <c r="H45" s="10"/>
      <c r="I45" s="47"/>
      <c r="J45" s="6"/>
      <c r="K45" s="6"/>
      <c r="L45" s="6"/>
      <c r="M45" s="6"/>
      <c r="N45" s="6"/>
      <c r="O45" s="6"/>
      <c r="P45" s="6"/>
      <c r="Q45" s="6"/>
      <c r="R45" s="6"/>
      <c r="S45" s="6"/>
      <c r="T45" s="6"/>
      <c r="U45" s="6"/>
      <c r="V45" s="6"/>
      <c r="W45" s="6"/>
      <c r="X45" s="6"/>
      <c r="Y45" s="6"/>
      <c r="Z45" s="6"/>
      <c r="AA45" s="6"/>
      <c r="AB45" s="6"/>
      <c r="AC45" s="6"/>
      <c r="AD45" s="6"/>
      <c r="AE45" s="6"/>
      <c r="AF45" s="6"/>
      <c r="AG45" s="6"/>
      <c r="AH45" s="41"/>
    </row>
    <row r="46" spans="1:34" x14ac:dyDescent="0.25">
      <c r="A46" s="10"/>
      <c r="B46" s="10"/>
      <c r="C46" s="10"/>
      <c r="D46" s="10"/>
      <c r="E46" s="10"/>
      <c r="F46" s="10"/>
      <c r="G46" s="10"/>
      <c r="H46" s="10"/>
      <c r="I46" s="47"/>
      <c r="J46" s="6"/>
      <c r="K46" s="6"/>
      <c r="L46" s="6"/>
      <c r="M46" s="6"/>
      <c r="N46" s="6"/>
      <c r="O46" s="6"/>
      <c r="P46" s="6"/>
      <c r="Q46" s="6"/>
      <c r="R46" s="6"/>
      <c r="S46" s="6"/>
      <c r="T46" s="6"/>
      <c r="U46" s="6"/>
      <c r="V46" s="6"/>
      <c r="W46" s="6"/>
      <c r="X46" s="6"/>
      <c r="Y46" s="6"/>
      <c r="Z46" s="6"/>
      <c r="AA46" s="6"/>
      <c r="AB46" s="6"/>
      <c r="AC46" s="6"/>
      <c r="AD46" s="6"/>
      <c r="AE46" s="6"/>
      <c r="AF46" s="6"/>
      <c r="AG46" s="6"/>
      <c r="AH46" s="41"/>
    </row>
    <row r="47" spans="1:34" ht="27" customHeight="1" x14ac:dyDescent="0.25">
      <c r="A47" s="226" t="s">
        <v>7</v>
      </c>
      <c r="B47" s="226"/>
      <c r="C47" s="226"/>
      <c r="D47" s="226"/>
      <c r="E47" s="226"/>
      <c r="F47" s="226"/>
      <c r="G47" s="226"/>
      <c r="H47" s="56">
        <f>SUM(H37:H46)</f>
        <v>0</v>
      </c>
      <c r="I47" s="65">
        <f>SUM(I37:I46)</f>
        <v>0</v>
      </c>
      <c r="J47" s="39"/>
      <c r="K47" s="48"/>
      <c r="L47" s="6"/>
      <c r="M47" s="6"/>
      <c r="N47" s="6"/>
      <c r="O47" s="6"/>
      <c r="P47" s="6"/>
      <c r="Q47" s="6"/>
      <c r="R47" s="6"/>
      <c r="S47" s="6"/>
      <c r="T47" s="6"/>
      <c r="U47" s="6"/>
      <c r="V47" s="6"/>
      <c r="W47" s="6"/>
      <c r="X47" s="6"/>
      <c r="Y47" s="6"/>
      <c r="Z47" s="6"/>
      <c r="AA47" s="6"/>
      <c r="AB47" s="6"/>
      <c r="AC47" s="6"/>
      <c r="AD47" s="6"/>
      <c r="AE47" s="6"/>
      <c r="AF47" s="6"/>
      <c r="AG47" s="6"/>
      <c r="AH47" s="41"/>
    </row>
    <row r="48" spans="1:34" x14ac:dyDescent="0.25">
      <c r="A48" s="17"/>
      <c r="B48" s="10"/>
      <c r="C48" s="10"/>
      <c r="D48" s="17"/>
      <c r="E48" s="17"/>
      <c r="F48" s="17"/>
      <c r="G48" s="17"/>
      <c r="H48" s="17"/>
      <c r="I48" s="17"/>
      <c r="J48" s="17"/>
      <c r="K48" s="6"/>
      <c r="L48" s="6"/>
      <c r="M48" s="6"/>
      <c r="N48" s="6"/>
      <c r="O48" s="6"/>
      <c r="P48" s="6"/>
      <c r="Q48" s="6"/>
      <c r="R48" s="6"/>
      <c r="S48" s="6"/>
      <c r="T48" s="6"/>
      <c r="U48" s="6"/>
      <c r="V48" s="6"/>
      <c r="W48" s="6"/>
      <c r="X48" s="6"/>
      <c r="Y48" s="6"/>
      <c r="Z48" s="6"/>
      <c r="AA48" s="6"/>
      <c r="AB48" s="6"/>
      <c r="AC48" s="6"/>
      <c r="AD48" s="6"/>
      <c r="AE48" s="6"/>
      <c r="AF48" s="6"/>
      <c r="AG48" s="6"/>
      <c r="AH48" s="6"/>
    </row>
    <row r="49" spans="1:34" ht="17.25" x14ac:dyDescent="0.3">
      <c r="A49" s="222" t="s">
        <v>35</v>
      </c>
      <c r="B49" s="223"/>
      <c r="C49" s="223"/>
      <c r="D49" s="223"/>
      <c r="E49" s="223"/>
      <c r="F49" s="223"/>
      <c r="G49" s="223"/>
      <c r="H49" s="223"/>
      <c r="I49" s="223"/>
      <c r="J49" s="17"/>
      <c r="K49" s="6"/>
      <c r="L49" s="6"/>
      <c r="M49" s="6"/>
      <c r="N49" s="6"/>
      <c r="O49" s="17"/>
      <c r="P49" s="6"/>
      <c r="Q49" s="6"/>
      <c r="R49" s="6"/>
      <c r="S49" s="6"/>
      <c r="T49" s="6"/>
      <c r="U49" s="6"/>
      <c r="V49" s="6"/>
      <c r="W49" s="6"/>
      <c r="X49" s="6"/>
      <c r="Y49" s="6"/>
      <c r="Z49" s="6"/>
      <c r="AA49" s="6"/>
      <c r="AB49" s="6"/>
      <c r="AC49" s="6"/>
      <c r="AD49" s="6"/>
      <c r="AE49" s="6"/>
      <c r="AF49" s="6"/>
      <c r="AG49" s="6"/>
      <c r="AH49" s="6"/>
    </row>
    <row r="50" spans="1:34" ht="60" customHeight="1" x14ac:dyDescent="0.25">
      <c r="A50" s="51" t="s">
        <v>26</v>
      </c>
      <c r="B50" s="51" t="s">
        <v>27</v>
      </c>
      <c r="C50" s="66" t="s">
        <v>5</v>
      </c>
      <c r="D50" s="51" t="s">
        <v>51</v>
      </c>
      <c r="E50" s="51" t="s">
        <v>52</v>
      </c>
      <c r="F50" s="51" t="s">
        <v>53</v>
      </c>
      <c r="G50" s="51" t="s">
        <v>28</v>
      </c>
      <c r="H50" s="51" t="s">
        <v>54</v>
      </c>
      <c r="I50" s="51" t="s">
        <v>29</v>
      </c>
      <c r="J50" s="51" t="s">
        <v>41</v>
      </c>
      <c r="K50" s="51" t="s">
        <v>46</v>
      </c>
      <c r="L50" s="17"/>
      <c r="M50" s="6"/>
      <c r="N50" s="6"/>
      <c r="O50" s="6"/>
      <c r="P50" s="6"/>
      <c r="Q50" s="6"/>
      <c r="R50" s="6"/>
      <c r="S50" s="6"/>
      <c r="T50" s="6"/>
      <c r="U50" s="6"/>
      <c r="V50" s="6"/>
      <c r="W50" s="6"/>
      <c r="X50" s="6"/>
      <c r="Y50" s="6"/>
      <c r="Z50" s="6"/>
      <c r="AA50" s="6"/>
      <c r="AB50" s="6"/>
      <c r="AC50" s="6"/>
      <c r="AD50" s="6"/>
      <c r="AE50" s="6"/>
      <c r="AF50" s="41"/>
      <c r="AG50" s="41"/>
      <c r="AH50" s="41"/>
    </row>
    <row r="51" spans="1:34" x14ac:dyDescent="0.25">
      <c r="A51" s="10"/>
      <c r="B51" s="10"/>
      <c r="C51" s="10"/>
      <c r="D51" s="10"/>
      <c r="E51" s="10"/>
      <c r="F51" s="10"/>
      <c r="G51" s="10"/>
      <c r="H51" s="10"/>
      <c r="I51" s="10"/>
      <c r="J51" s="10"/>
      <c r="K51" s="42"/>
      <c r="L51" s="17"/>
      <c r="M51" s="6"/>
      <c r="N51" s="6"/>
      <c r="O51" s="6"/>
      <c r="P51" s="6"/>
      <c r="Q51" s="6"/>
      <c r="R51" s="6"/>
      <c r="S51" s="6"/>
      <c r="T51" s="6"/>
      <c r="U51" s="6"/>
      <c r="V51" s="6"/>
      <c r="W51" s="6"/>
      <c r="X51" s="6"/>
      <c r="Y51" s="6"/>
      <c r="Z51" s="6"/>
      <c r="AA51" s="6"/>
      <c r="AB51" s="6"/>
      <c r="AC51" s="6"/>
      <c r="AD51" s="6"/>
      <c r="AE51" s="6"/>
      <c r="AF51" s="41"/>
      <c r="AG51" s="41"/>
      <c r="AH51" s="41"/>
    </row>
    <row r="52" spans="1:34" x14ac:dyDescent="0.25">
      <c r="A52" s="10"/>
      <c r="B52" s="10"/>
      <c r="C52" s="10"/>
      <c r="D52" s="10"/>
      <c r="E52" s="10"/>
      <c r="F52" s="10"/>
      <c r="G52" s="10"/>
      <c r="H52" s="10"/>
      <c r="I52" s="10"/>
      <c r="J52" s="10"/>
      <c r="K52" s="42"/>
      <c r="L52" s="17"/>
      <c r="M52" s="6"/>
      <c r="N52" s="6"/>
      <c r="O52" s="6"/>
      <c r="P52" s="6"/>
      <c r="Q52" s="6"/>
      <c r="R52" s="6"/>
      <c r="S52" s="6"/>
      <c r="T52" s="6"/>
      <c r="U52" s="6"/>
      <c r="V52" s="6"/>
      <c r="W52" s="6"/>
      <c r="X52" s="6"/>
      <c r="Y52" s="6"/>
      <c r="Z52" s="6"/>
      <c r="AA52" s="6"/>
      <c r="AB52" s="6"/>
      <c r="AC52" s="6"/>
      <c r="AD52" s="6"/>
      <c r="AE52" s="6"/>
      <c r="AF52" s="41"/>
      <c r="AG52" s="41"/>
      <c r="AH52" s="41"/>
    </row>
    <row r="53" spans="1:34" x14ac:dyDescent="0.25">
      <c r="A53" s="10"/>
      <c r="B53" s="10"/>
      <c r="C53" s="10"/>
      <c r="D53" s="10"/>
      <c r="E53" s="10"/>
      <c r="F53" s="10"/>
      <c r="G53" s="10"/>
      <c r="H53" s="10"/>
      <c r="I53" s="10"/>
      <c r="J53" s="10"/>
      <c r="K53" s="42"/>
      <c r="L53" s="17"/>
      <c r="M53" s="6"/>
      <c r="N53" s="6"/>
      <c r="O53" s="6"/>
      <c r="P53" s="6"/>
      <c r="Q53" s="6"/>
      <c r="R53" s="6"/>
      <c r="S53" s="6"/>
      <c r="T53" s="6"/>
      <c r="U53" s="6"/>
      <c r="V53" s="6"/>
      <c r="W53" s="6"/>
      <c r="X53" s="6"/>
      <c r="Y53" s="6"/>
      <c r="Z53" s="6"/>
      <c r="AA53" s="6"/>
      <c r="AB53" s="6"/>
      <c r="AC53" s="6"/>
      <c r="AD53" s="6"/>
      <c r="AE53" s="6"/>
      <c r="AF53" s="41"/>
      <c r="AG53" s="41"/>
      <c r="AH53" s="41"/>
    </row>
    <row r="54" spans="1:34" x14ac:dyDescent="0.25">
      <c r="A54" s="10"/>
      <c r="B54" s="10"/>
      <c r="C54" s="10"/>
      <c r="D54" s="10"/>
      <c r="E54" s="10"/>
      <c r="F54" s="10"/>
      <c r="G54" s="10"/>
      <c r="H54" s="10"/>
      <c r="I54" s="10"/>
      <c r="J54" s="10"/>
      <c r="K54" s="42"/>
      <c r="L54" s="6"/>
      <c r="M54" s="6"/>
      <c r="N54" s="6"/>
      <c r="O54" s="6"/>
      <c r="P54" s="6"/>
      <c r="Q54" s="6"/>
      <c r="R54" s="6"/>
      <c r="S54" s="6"/>
      <c r="T54" s="6"/>
      <c r="U54" s="6"/>
      <c r="V54" s="6"/>
      <c r="W54" s="6"/>
      <c r="X54" s="6"/>
      <c r="Y54" s="6"/>
      <c r="Z54" s="6"/>
      <c r="AA54" s="6"/>
      <c r="AB54" s="6"/>
      <c r="AC54" s="6"/>
      <c r="AD54" s="6"/>
      <c r="AE54" s="6"/>
      <c r="AF54" s="41"/>
      <c r="AG54" s="41"/>
      <c r="AH54" s="41"/>
    </row>
    <row r="55" spans="1:34" x14ac:dyDescent="0.25">
      <c r="A55" s="10"/>
      <c r="B55" s="10"/>
      <c r="C55" s="10"/>
      <c r="D55" s="10"/>
      <c r="E55" s="10"/>
      <c r="F55" s="10"/>
      <c r="G55" s="10"/>
      <c r="H55" s="10"/>
      <c r="I55" s="10"/>
      <c r="J55" s="10"/>
      <c r="K55" s="42"/>
      <c r="L55" s="6"/>
      <c r="M55" s="6"/>
      <c r="N55" s="6"/>
      <c r="O55" s="6"/>
      <c r="P55" s="6"/>
      <c r="Q55" s="6"/>
      <c r="R55" s="6"/>
      <c r="S55" s="6"/>
      <c r="T55" s="6"/>
      <c r="U55" s="6"/>
      <c r="V55" s="6"/>
      <c r="W55" s="6"/>
      <c r="X55" s="6"/>
      <c r="Y55" s="6"/>
      <c r="Z55" s="6"/>
      <c r="AA55" s="6"/>
      <c r="AB55" s="6"/>
      <c r="AC55" s="6"/>
      <c r="AD55" s="6"/>
      <c r="AE55" s="6"/>
      <c r="AF55" s="41"/>
      <c r="AG55" s="41"/>
      <c r="AH55" s="41"/>
    </row>
    <row r="56" spans="1:34" x14ac:dyDescent="0.25">
      <c r="A56" s="10"/>
      <c r="B56" s="10"/>
      <c r="C56" s="10"/>
      <c r="D56" s="10"/>
      <c r="E56" s="10"/>
      <c r="F56" s="10"/>
      <c r="G56" s="10"/>
      <c r="H56" s="10"/>
      <c r="I56" s="10"/>
      <c r="J56" s="10"/>
      <c r="K56" s="42"/>
      <c r="L56" s="6"/>
      <c r="M56" s="6"/>
      <c r="N56" s="6"/>
      <c r="O56" s="6"/>
      <c r="P56" s="6"/>
      <c r="Q56" s="6"/>
      <c r="R56" s="6"/>
      <c r="S56" s="6"/>
      <c r="T56" s="6"/>
      <c r="U56" s="6"/>
      <c r="V56" s="6"/>
      <c r="W56" s="6"/>
      <c r="X56" s="6"/>
      <c r="Y56" s="6"/>
      <c r="Z56" s="6"/>
      <c r="AA56" s="6"/>
      <c r="AB56" s="6"/>
      <c r="AC56" s="6"/>
      <c r="AD56" s="6"/>
      <c r="AE56" s="6"/>
      <c r="AF56" s="41"/>
      <c r="AG56" s="41"/>
      <c r="AH56" s="41"/>
    </row>
    <row r="57" spans="1:34" ht="27" customHeight="1" x14ac:dyDescent="0.25">
      <c r="A57" s="227" t="s">
        <v>7</v>
      </c>
      <c r="B57" s="228"/>
      <c r="C57" s="228"/>
      <c r="D57" s="228"/>
      <c r="E57" s="228"/>
      <c r="F57" s="228"/>
      <c r="G57" s="228"/>
      <c r="H57" s="233"/>
      <c r="I57" s="57">
        <f>SUM(I51:I56)</f>
        <v>0</v>
      </c>
      <c r="J57" s="58"/>
      <c r="K57" s="59">
        <f>SUM(K51:K56)</f>
        <v>0</v>
      </c>
      <c r="L57" s="6"/>
      <c r="M57" s="6"/>
      <c r="N57" s="6"/>
      <c r="O57" s="6"/>
      <c r="P57" s="6"/>
      <c r="Q57" s="6"/>
      <c r="R57" s="6"/>
      <c r="S57" s="6"/>
      <c r="T57" s="6"/>
      <c r="U57" s="6"/>
      <c r="V57" s="6"/>
      <c r="W57" s="6"/>
      <c r="X57" s="6"/>
      <c r="Y57" s="6"/>
      <c r="Z57" s="6"/>
      <c r="AA57" s="6"/>
      <c r="AB57" s="6"/>
      <c r="AC57" s="6"/>
      <c r="AD57" s="6"/>
      <c r="AE57" s="6"/>
      <c r="AF57" s="41"/>
      <c r="AG57" s="41"/>
      <c r="AH57" s="41"/>
    </row>
    <row r="58" spans="1:34" x14ac:dyDescent="0.25">
      <c r="A58" s="17"/>
      <c r="B58" s="10"/>
      <c r="C58" s="10"/>
      <c r="D58" s="17"/>
      <c r="E58" s="17"/>
      <c r="F58" s="17"/>
      <c r="G58" s="17"/>
      <c r="H58" s="17"/>
      <c r="I58" s="17"/>
      <c r="J58" s="17"/>
      <c r="K58" s="6"/>
      <c r="L58" s="6"/>
      <c r="M58" s="6"/>
      <c r="N58" s="6"/>
      <c r="O58" s="6"/>
      <c r="P58" s="6"/>
      <c r="Q58" s="6"/>
      <c r="R58" s="6"/>
      <c r="S58" s="6"/>
      <c r="T58" s="6"/>
      <c r="U58" s="6"/>
      <c r="V58" s="6"/>
      <c r="W58" s="6"/>
      <c r="X58" s="6"/>
      <c r="Y58" s="6"/>
      <c r="Z58" s="6"/>
      <c r="AA58" s="6"/>
      <c r="AB58" s="6"/>
      <c r="AC58" s="6"/>
      <c r="AD58" s="6"/>
      <c r="AE58" s="6"/>
      <c r="AF58" s="6"/>
      <c r="AG58" s="6"/>
      <c r="AH58" s="6"/>
    </row>
    <row r="59" spans="1:34" ht="15" customHeight="1" x14ac:dyDescent="0.3">
      <c r="A59" s="222" t="s">
        <v>49</v>
      </c>
      <c r="B59" s="222"/>
      <c r="C59" s="222"/>
      <c r="D59" s="222"/>
      <c r="E59" s="222"/>
      <c r="F59" s="222"/>
      <c r="G59" s="222"/>
      <c r="H59" s="222"/>
      <c r="I59" s="222"/>
      <c r="J59" s="17"/>
      <c r="K59" s="6"/>
      <c r="L59" s="6"/>
      <c r="M59" s="6"/>
      <c r="N59" s="6"/>
      <c r="O59" s="6"/>
      <c r="P59" s="6"/>
      <c r="Q59" s="6"/>
      <c r="R59" s="6"/>
      <c r="S59" s="6"/>
      <c r="T59" s="6"/>
      <c r="U59" s="6"/>
      <c r="V59" s="6"/>
      <c r="W59" s="6"/>
      <c r="X59" s="6"/>
      <c r="Y59" s="6"/>
      <c r="Z59" s="6"/>
      <c r="AA59" s="6"/>
      <c r="AB59" s="6"/>
      <c r="AC59" s="6"/>
      <c r="AD59" s="6"/>
      <c r="AE59" s="6"/>
      <c r="AF59" s="6"/>
      <c r="AG59" s="6"/>
      <c r="AH59" s="6"/>
    </row>
    <row r="60" spans="1:34" ht="60" customHeight="1" x14ac:dyDescent="0.25">
      <c r="A60" s="55" t="s">
        <v>26</v>
      </c>
      <c r="B60" s="55" t="s">
        <v>27</v>
      </c>
      <c r="C60" s="55" t="s">
        <v>51</v>
      </c>
      <c r="D60" s="55" t="s">
        <v>5</v>
      </c>
      <c r="E60" s="55" t="s">
        <v>43</v>
      </c>
      <c r="F60" s="55" t="s">
        <v>44</v>
      </c>
      <c r="G60" s="55" t="s">
        <v>28</v>
      </c>
      <c r="H60" s="55" t="s">
        <v>29</v>
      </c>
      <c r="I60" s="55" t="s">
        <v>41</v>
      </c>
      <c r="J60" s="55" t="s">
        <v>46</v>
      </c>
      <c r="K60" s="234" t="s">
        <v>36</v>
      </c>
      <c r="L60" s="234"/>
      <c r="M60" s="17"/>
      <c r="N60" s="6"/>
      <c r="O60" s="6"/>
      <c r="P60" s="6"/>
      <c r="Q60" s="6"/>
      <c r="R60" s="6"/>
      <c r="S60" s="6"/>
      <c r="T60" s="6"/>
      <c r="U60" s="6"/>
      <c r="V60" s="6"/>
      <c r="W60" s="6"/>
      <c r="X60" s="6"/>
      <c r="Y60" s="6"/>
      <c r="Z60" s="6"/>
      <c r="AA60" s="6"/>
      <c r="AB60" s="6"/>
      <c r="AC60" s="6"/>
      <c r="AD60" s="6"/>
      <c r="AE60" s="6"/>
      <c r="AF60" s="6"/>
      <c r="AG60" s="6"/>
      <c r="AH60" s="41"/>
    </row>
    <row r="61" spans="1:34" x14ac:dyDescent="0.25">
      <c r="A61" s="49"/>
      <c r="B61" s="49"/>
      <c r="C61" s="49"/>
      <c r="D61" s="49"/>
      <c r="E61" s="49"/>
      <c r="F61" s="49"/>
      <c r="G61" s="49"/>
      <c r="H61" s="49"/>
      <c r="I61" s="49"/>
      <c r="J61" s="49"/>
      <c r="K61" s="235"/>
      <c r="L61" s="235"/>
      <c r="M61" s="17"/>
      <c r="N61" s="6"/>
      <c r="O61" s="6"/>
      <c r="P61" s="6"/>
      <c r="Q61" s="6"/>
      <c r="R61" s="6"/>
      <c r="S61" s="6"/>
      <c r="T61" s="6"/>
      <c r="U61" s="6"/>
      <c r="V61" s="6"/>
      <c r="W61" s="6"/>
      <c r="X61" s="6"/>
      <c r="Y61" s="6"/>
      <c r="Z61" s="6"/>
      <c r="AA61" s="6"/>
      <c r="AB61" s="6"/>
      <c r="AC61" s="6"/>
      <c r="AD61" s="6"/>
      <c r="AE61" s="6"/>
      <c r="AF61" s="6"/>
      <c r="AG61" s="6"/>
      <c r="AH61" s="41"/>
    </row>
    <row r="62" spans="1:34" x14ac:dyDescent="0.25">
      <c r="A62" s="50"/>
      <c r="B62" s="50"/>
      <c r="C62" s="50"/>
      <c r="D62" s="50"/>
      <c r="E62" s="50"/>
      <c r="F62" s="50"/>
      <c r="G62" s="50"/>
      <c r="H62" s="50"/>
      <c r="I62" s="50"/>
      <c r="J62" s="50"/>
      <c r="K62" s="236"/>
      <c r="L62" s="236"/>
      <c r="M62" s="17"/>
      <c r="N62" s="6"/>
      <c r="O62" s="6"/>
      <c r="P62" s="6"/>
      <c r="Q62" s="6"/>
      <c r="R62" s="6"/>
      <c r="S62" s="6"/>
      <c r="T62" s="6"/>
      <c r="U62" s="6"/>
      <c r="V62" s="6"/>
      <c r="W62" s="6"/>
      <c r="X62" s="6"/>
      <c r="Y62" s="6"/>
      <c r="Z62" s="6"/>
      <c r="AA62" s="6"/>
      <c r="AB62" s="6"/>
      <c r="AC62" s="6"/>
      <c r="AD62" s="6"/>
      <c r="AE62" s="6"/>
      <c r="AF62" s="6"/>
      <c r="AG62" s="6"/>
      <c r="AH62" s="41"/>
    </row>
    <row r="63" spans="1:34" x14ac:dyDescent="0.25">
      <c r="A63" s="49"/>
      <c r="B63" s="49"/>
      <c r="C63" s="49"/>
      <c r="D63" s="49"/>
      <c r="E63" s="49"/>
      <c r="F63" s="49"/>
      <c r="G63" s="49"/>
      <c r="H63" s="49"/>
      <c r="I63" s="49"/>
      <c r="J63" s="49"/>
      <c r="K63" s="235"/>
      <c r="L63" s="235"/>
      <c r="M63" s="17"/>
      <c r="N63" s="6"/>
      <c r="O63" s="6"/>
      <c r="P63" s="6"/>
      <c r="Q63" s="6"/>
      <c r="R63" s="6"/>
      <c r="S63" s="6"/>
      <c r="T63" s="6"/>
      <c r="U63" s="6"/>
      <c r="V63" s="6"/>
      <c r="W63" s="6"/>
      <c r="X63" s="6"/>
      <c r="Y63" s="6"/>
      <c r="Z63" s="6"/>
      <c r="AA63" s="6"/>
      <c r="AB63" s="6"/>
      <c r="AC63" s="6"/>
      <c r="AD63" s="6"/>
      <c r="AE63" s="6"/>
      <c r="AF63" s="6"/>
      <c r="AG63" s="6"/>
      <c r="AH63" s="41"/>
    </row>
    <row r="64" spans="1:34" x14ac:dyDescent="0.25">
      <c r="A64" s="50"/>
      <c r="B64" s="50"/>
      <c r="C64" s="50"/>
      <c r="D64" s="50"/>
      <c r="E64" s="50"/>
      <c r="F64" s="50"/>
      <c r="G64" s="50"/>
      <c r="H64" s="50"/>
      <c r="I64" s="50"/>
      <c r="J64" s="50"/>
      <c r="K64" s="236"/>
      <c r="L64" s="236"/>
      <c r="M64" s="17"/>
      <c r="N64" s="6"/>
      <c r="O64" s="6"/>
      <c r="P64" s="6"/>
      <c r="Q64" s="6"/>
      <c r="R64" s="6"/>
      <c r="S64" s="6"/>
      <c r="T64" s="6"/>
      <c r="U64" s="6"/>
      <c r="V64" s="6"/>
      <c r="W64" s="6"/>
      <c r="X64" s="6"/>
      <c r="Y64" s="6"/>
      <c r="Z64" s="6"/>
      <c r="AA64" s="6"/>
      <c r="AB64" s="6"/>
      <c r="AC64" s="6"/>
      <c r="AD64" s="6"/>
      <c r="AE64" s="6"/>
      <c r="AF64" s="6"/>
      <c r="AG64" s="6"/>
      <c r="AH64" s="41"/>
    </row>
    <row r="65" spans="1:34" x14ac:dyDescent="0.25">
      <c r="A65" s="49"/>
      <c r="B65" s="49"/>
      <c r="C65" s="49"/>
      <c r="D65" s="49"/>
      <c r="E65" s="49"/>
      <c r="F65" s="49"/>
      <c r="G65" s="49"/>
      <c r="H65" s="49"/>
      <c r="I65" s="49"/>
      <c r="J65" s="49"/>
      <c r="K65" s="235"/>
      <c r="L65" s="235"/>
      <c r="M65" s="17"/>
      <c r="N65" s="6"/>
      <c r="O65" s="6"/>
      <c r="P65" s="6"/>
      <c r="Q65" s="6"/>
      <c r="R65" s="6"/>
      <c r="S65" s="6"/>
      <c r="T65" s="6"/>
      <c r="U65" s="6"/>
      <c r="V65" s="6"/>
      <c r="W65" s="6"/>
      <c r="X65" s="6"/>
      <c r="Y65" s="6"/>
      <c r="Z65" s="6"/>
      <c r="AA65" s="6"/>
      <c r="AB65" s="6"/>
      <c r="AC65" s="6"/>
      <c r="AD65" s="6"/>
      <c r="AE65" s="6"/>
      <c r="AF65" s="6"/>
      <c r="AG65" s="6"/>
      <c r="AH65" s="41"/>
    </row>
    <row r="66" spans="1:34" x14ac:dyDescent="0.25">
      <c r="A66" s="50"/>
      <c r="B66" s="50"/>
      <c r="C66" s="50"/>
      <c r="D66" s="50"/>
      <c r="E66" s="50"/>
      <c r="F66" s="50"/>
      <c r="G66" s="50"/>
      <c r="H66" s="50"/>
      <c r="I66" s="50"/>
      <c r="J66" s="50"/>
      <c r="K66" s="236"/>
      <c r="L66" s="236"/>
      <c r="M66" s="17"/>
      <c r="N66" s="6"/>
      <c r="O66" s="6"/>
      <c r="P66" s="6"/>
      <c r="Q66" s="6"/>
      <c r="R66" s="6"/>
      <c r="S66" s="6"/>
      <c r="T66" s="6"/>
      <c r="U66" s="6"/>
      <c r="V66" s="6"/>
      <c r="W66" s="6"/>
      <c r="X66" s="6"/>
      <c r="Y66" s="6"/>
      <c r="Z66" s="6"/>
      <c r="AA66" s="6"/>
      <c r="AB66" s="6"/>
      <c r="AC66" s="6"/>
      <c r="AD66" s="6"/>
      <c r="AE66" s="6"/>
      <c r="AF66" s="6"/>
      <c r="AG66" s="6"/>
      <c r="AH66" s="41"/>
    </row>
    <row r="67" spans="1:34" x14ac:dyDescent="0.25">
      <c r="A67" s="49"/>
      <c r="B67" s="49"/>
      <c r="C67" s="49"/>
      <c r="D67" s="49"/>
      <c r="E67" s="49"/>
      <c r="F67" s="49"/>
      <c r="G67" s="49"/>
      <c r="H67" s="49"/>
      <c r="I67" s="49"/>
      <c r="J67" s="49"/>
      <c r="K67" s="235"/>
      <c r="L67" s="235"/>
      <c r="M67" s="17"/>
      <c r="N67" s="6"/>
      <c r="O67" s="6"/>
      <c r="P67" s="6"/>
      <c r="Q67" s="6"/>
      <c r="R67" s="6"/>
      <c r="S67" s="6"/>
      <c r="T67" s="6"/>
      <c r="U67" s="6"/>
      <c r="V67" s="6"/>
      <c r="W67" s="6"/>
      <c r="X67" s="6"/>
      <c r="Y67" s="6"/>
      <c r="Z67" s="6"/>
      <c r="AA67" s="6"/>
      <c r="AB67" s="6"/>
      <c r="AC67" s="6"/>
      <c r="AD67" s="6"/>
      <c r="AE67" s="6"/>
      <c r="AF67" s="6"/>
      <c r="AG67" s="6"/>
      <c r="AH67" s="41"/>
    </row>
    <row r="68" spans="1:34" x14ac:dyDescent="0.25">
      <c r="A68" s="50"/>
      <c r="B68" s="50"/>
      <c r="C68" s="50"/>
      <c r="D68" s="50"/>
      <c r="E68" s="50"/>
      <c r="F68" s="50"/>
      <c r="G68" s="50"/>
      <c r="H68" s="50"/>
      <c r="I68" s="50"/>
      <c r="J68" s="50"/>
      <c r="K68" s="236"/>
      <c r="L68" s="236"/>
      <c r="M68" s="17"/>
      <c r="N68" s="6"/>
      <c r="O68" s="6"/>
      <c r="P68" s="6"/>
      <c r="Q68" s="6"/>
      <c r="R68" s="6"/>
      <c r="S68" s="6"/>
      <c r="T68" s="6"/>
      <c r="U68" s="6"/>
      <c r="V68" s="6"/>
      <c r="W68" s="6"/>
      <c r="X68" s="6"/>
      <c r="Y68" s="6"/>
      <c r="Z68" s="6"/>
      <c r="AA68" s="6"/>
      <c r="AB68" s="6"/>
      <c r="AC68" s="6"/>
      <c r="AD68" s="6"/>
      <c r="AE68" s="6"/>
      <c r="AF68" s="6"/>
      <c r="AG68" s="6"/>
      <c r="AH68" s="41"/>
    </row>
    <row r="69" spans="1:34" x14ac:dyDescent="0.25">
      <c r="A69" s="17"/>
      <c r="B69" s="10"/>
      <c r="C69" s="10"/>
      <c r="D69" s="17"/>
      <c r="E69" s="17"/>
      <c r="F69" s="17"/>
      <c r="G69" s="17"/>
      <c r="H69" s="17"/>
      <c r="I69" s="17"/>
      <c r="J69" s="17"/>
      <c r="K69" s="6"/>
      <c r="L69" s="6"/>
      <c r="M69" s="6"/>
      <c r="N69" s="6"/>
      <c r="O69" s="6"/>
      <c r="P69" s="6"/>
      <c r="Q69" s="6"/>
      <c r="R69" s="6"/>
      <c r="S69" s="6"/>
      <c r="T69" s="6"/>
      <c r="U69" s="6"/>
      <c r="V69" s="6"/>
      <c r="W69" s="6"/>
      <c r="X69" s="6"/>
      <c r="Y69" s="6"/>
      <c r="Z69" s="6"/>
      <c r="AA69" s="6"/>
      <c r="AB69" s="6"/>
      <c r="AC69" s="6"/>
      <c r="AD69" s="6"/>
      <c r="AE69" s="6"/>
      <c r="AF69" s="6"/>
      <c r="AG69" s="6"/>
      <c r="AH69" s="6"/>
    </row>
    <row r="70" spans="1:34" ht="15" customHeight="1" x14ac:dyDescent="0.3">
      <c r="A70" s="222" t="s">
        <v>37</v>
      </c>
      <c r="B70" s="222"/>
      <c r="C70" s="222"/>
      <c r="D70" s="222"/>
      <c r="E70" s="222"/>
      <c r="F70" s="222"/>
      <c r="G70" s="222"/>
      <c r="H70" s="222"/>
      <c r="I70" s="222"/>
      <c r="J70" s="17"/>
      <c r="K70" s="6"/>
      <c r="L70" s="6"/>
      <c r="M70" s="6"/>
      <c r="N70" s="6"/>
      <c r="O70" s="6"/>
      <c r="P70" s="6"/>
      <c r="Q70" s="6"/>
      <c r="R70" s="6"/>
      <c r="S70" s="6"/>
      <c r="T70" s="6"/>
      <c r="U70" s="6"/>
      <c r="V70" s="6"/>
      <c r="W70" s="6"/>
      <c r="X70" s="6"/>
      <c r="Y70" s="6"/>
      <c r="Z70" s="6"/>
      <c r="AA70" s="6"/>
      <c r="AB70" s="6"/>
      <c r="AC70" s="6"/>
      <c r="AD70" s="6"/>
      <c r="AE70" s="6"/>
      <c r="AF70" s="6"/>
      <c r="AG70" s="6"/>
      <c r="AH70" s="6"/>
    </row>
    <row r="71" spans="1:34" ht="60" customHeight="1" x14ac:dyDescent="0.25">
      <c r="A71" s="55" t="s">
        <v>26</v>
      </c>
      <c r="B71" s="55" t="s">
        <v>27</v>
      </c>
      <c r="C71" s="55" t="s">
        <v>5</v>
      </c>
      <c r="D71" s="55" t="s">
        <v>28</v>
      </c>
      <c r="E71" s="55" t="s">
        <v>42</v>
      </c>
      <c r="F71" s="55" t="s">
        <v>38</v>
      </c>
      <c r="G71" s="55" t="s">
        <v>39</v>
      </c>
      <c r="H71" s="234" t="s">
        <v>40</v>
      </c>
      <c r="I71" s="234"/>
      <c r="J71" s="234"/>
      <c r="K71" s="17"/>
      <c r="L71" s="6"/>
      <c r="M71" s="6"/>
      <c r="N71" s="6"/>
      <c r="O71" s="6"/>
      <c r="P71" s="6"/>
      <c r="Q71" s="6"/>
      <c r="R71" s="6"/>
      <c r="S71" s="6"/>
      <c r="T71" s="6"/>
      <c r="U71" s="6"/>
      <c r="V71" s="6"/>
      <c r="W71" s="6"/>
      <c r="X71" s="6"/>
      <c r="Y71" s="6"/>
      <c r="Z71" s="6"/>
      <c r="AA71" s="6"/>
      <c r="AB71" s="6"/>
      <c r="AC71" s="6"/>
      <c r="AD71" s="6"/>
      <c r="AE71" s="6"/>
      <c r="AF71" s="6"/>
      <c r="AG71" s="6"/>
      <c r="AH71" s="41"/>
    </row>
    <row r="72" spans="1:34" ht="54.75" customHeight="1" x14ac:dyDescent="0.25">
      <c r="A72" s="49" t="s">
        <v>250</v>
      </c>
      <c r="B72" s="49" t="s">
        <v>251</v>
      </c>
      <c r="C72" s="49" t="s">
        <v>275</v>
      </c>
      <c r="D72" s="49" t="s">
        <v>253</v>
      </c>
      <c r="E72" s="49" t="s">
        <v>254</v>
      </c>
      <c r="F72" s="49" t="s">
        <v>138</v>
      </c>
      <c r="G72" s="49" t="s">
        <v>127</v>
      </c>
      <c r="H72" s="235" t="s">
        <v>292</v>
      </c>
      <c r="I72" s="235"/>
      <c r="J72" s="235"/>
      <c r="K72" s="17"/>
      <c r="L72" s="6"/>
      <c r="M72" s="6"/>
      <c r="N72" s="6"/>
      <c r="O72" s="6"/>
      <c r="P72" s="6"/>
      <c r="Q72" s="6"/>
      <c r="R72" s="6"/>
      <c r="S72" s="6"/>
      <c r="T72" s="6"/>
      <c r="U72" s="6"/>
      <c r="V72" s="6"/>
      <c r="W72" s="6"/>
      <c r="X72" s="6"/>
      <c r="Y72" s="6"/>
      <c r="Z72" s="6"/>
      <c r="AA72" s="6"/>
      <c r="AB72" s="6"/>
      <c r="AC72" s="6"/>
      <c r="AD72" s="6"/>
      <c r="AE72" s="6"/>
      <c r="AF72" s="6"/>
      <c r="AG72" s="6"/>
      <c r="AH72" s="41"/>
    </row>
    <row r="73" spans="1:34" ht="98.25" customHeight="1" x14ac:dyDescent="0.25">
      <c r="A73" s="50" t="s">
        <v>255</v>
      </c>
      <c r="B73" s="50" t="s">
        <v>256</v>
      </c>
      <c r="C73" s="50" t="s">
        <v>257</v>
      </c>
      <c r="D73" s="50" t="s">
        <v>86</v>
      </c>
      <c r="E73" s="50" t="s">
        <v>258</v>
      </c>
      <c r="F73" s="50" t="s">
        <v>259</v>
      </c>
      <c r="G73" s="50" t="s">
        <v>266</v>
      </c>
      <c r="H73" s="236" t="s">
        <v>293</v>
      </c>
      <c r="I73" s="236"/>
      <c r="J73" s="236"/>
      <c r="K73" s="17"/>
      <c r="L73" s="6"/>
      <c r="M73" s="6"/>
      <c r="N73" s="6"/>
      <c r="O73" s="6"/>
      <c r="P73" s="6"/>
      <c r="Q73" s="6"/>
      <c r="R73" s="6"/>
      <c r="S73" s="6"/>
      <c r="T73" s="6"/>
      <c r="U73" s="6"/>
      <c r="V73" s="6"/>
      <c r="W73" s="6"/>
      <c r="X73" s="6"/>
      <c r="Y73" s="6"/>
      <c r="Z73" s="6"/>
      <c r="AA73" s="6"/>
      <c r="AB73" s="6"/>
      <c r="AC73" s="6"/>
      <c r="AD73" s="6"/>
      <c r="AE73" s="6"/>
      <c r="AF73" s="6"/>
      <c r="AG73" s="6"/>
      <c r="AH73" s="41"/>
    </row>
    <row r="74" spans="1:34" ht="62.25" customHeight="1" x14ac:dyDescent="0.25">
      <c r="A74" s="49" t="s">
        <v>260</v>
      </c>
      <c r="B74" s="49" t="s">
        <v>261</v>
      </c>
      <c r="C74" s="49" t="s">
        <v>262</v>
      </c>
      <c r="D74" s="49" t="s">
        <v>86</v>
      </c>
      <c r="E74" s="49" t="s">
        <v>254</v>
      </c>
      <c r="F74" s="49" t="s">
        <v>259</v>
      </c>
      <c r="G74" s="49" t="s">
        <v>134</v>
      </c>
      <c r="H74" s="235" t="s">
        <v>294</v>
      </c>
      <c r="I74" s="235"/>
      <c r="J74" s="235"/>
      <c r="K74" s="17"/>
      <c r="L74" s="6"/>
      <c r="M74" s="6"/>
      <c r="N74" s="6"/>
      <c r="O74" s="6"/>
      <c r="P74" s="6"/>
      <c r="Q74" s="6"/>
      <c r="R74" s="6"/>
      <c r="S74" s="6"/>
      <c r="T74" s="6"/>
      <c r="U74" s="6"/>
      <c r="V74" s="6"/>
      <c r="W74" s="6"/>
      <c r="X74" s="6"/>
      <c r="Y74" s="6"/>
      <c r="Z74" s="6"/>
      <c r="AA74" s="6"/>
      <c r="AB74" s="6"/>
      <c r="AC74" s="6"/>
      <c r="AD74" s="6"/>
      <c r="AE74" s="6"/>
      <c r="AF74" s="6"/>
      <c r="AG74" s="6"/>
      <c r="AH74" s="41"/>
    </row>
    <row r="75" spans="1:34" ht="57" customHeight="1" x14ac:dyDescent="0.25">
      <c r="A75" s="50" t="s">
        <v>263</v>
      </c>
      <c r="B75" s="50" t="s">
        <v>264</v>
      </c>
      <c r="C75" s="50" t="s">
        <v>265</v>
      </c>
      <c r="D75" s="50" t="s">
        <v>86</v>
      </c>
      <c r="E75" s="50" t="s">
        <v>258</v>
      </c>
      <c r="F75" s="50" t="s">
        <v>138</v>
      </c>
      <c r="G75" s="50" t="s">
        <v>127</v>
      </c>
      <c r="H75" s="236" t="s">
        <v>295</v>
      </c>
      <c r="I75" s="236"/>
      <c r="J75" s="236"/>
      <c r="K75" s="17"/>
      <c r="L75" s="6"/>
      <c r="M75" s="6"/>
      <c r="N75" s="6"/>
      <c r="O75" s="6"/>
      <c r="P75" s="6"/>
      <c r="Q75" s="6"/>
      <c r="R75" s="6"/>
      <c r="S75" s="6"/>
      <c r="T75" s="6"/>
      <c r="U75" s="6"/>
      <c r="V75" s="6"/>
      <c r="W75" s="6"/>
      <c r="X75" s="6"/>
      <c r="Y75" s="6"/>
      <c r="Z75" s="6"/>
      <c r="AA75" s="6"/>
      <c r="AB75" s="6"/>
      <c r="AC75" s="6"/>
      <c r="AD75" s="6"/>
      <c r="AE75" s="6"/>
      <c r="AF75" s="6"/>
      <c r="AG75" s="6"/>
      <c r="AH75" s="41"/>
    </row>
    <row r="76" spans="1:34" ht="82.5" customHeight="1" x14ac:dyDescent="0.25">
      <c r="A76" s="91" t="s">
        <v>161</v>
      </c>
      <c r="B76" s="91" t="s">
        <v>162</v>
      </c>
      <c r="C76" s="91" t="s">
        <v>163</v>
      </c>
      <c r="D76" s="91" t="s">
        <v>86</v>
      </c>
      <c r="E76" s="92" t="s">
        <v>125</v>
      </c>
      <c r="F76" s="91" t="s">
        <v>138</v>
      </c>
      <c r="G76" s="91" t="s">
        <v>127</v>
      </c>
      <c r="H76" s="237" t="s">
        <v>296</v>
      </c>
      <c r="I76" s="237"/>
      <c r="J76" s="237"/>
      <c r="K76" s="17"/>
      <c r="L76" s="6"/>
      <c r="M76" s="6"/>
      <c r="N76" s="6"/>
      <c r="O76" s="6"/>
      <c r="P76" s="6"/>
      <c r="Q76" s="6"/>
      <c r="R76" s="6"/>
      <c r="S76" s="6"/>
      <c r="T76" s="6"/>
      <c r="U76" s="6"/>
      <c r="V76" s="6"/>
      <c r="W76" s="6"/>
      <c r="X76" s="6"/>
      <c r="Y76" s="6"/>
      <c r="Z76" s="6"/>
      <c r="AA76" s="6"/>
      <c r="AB76" s="6"/>
      <c r="AC76" s="6"/>
      <c r="AD76" s="6"/>
      <c r="AE76" s="6"/>
      <c r="AF76" s="6"/>
      <c r="AG76" s="6"/>
      <c r="AH76" s="41"/>
    </row>
    <row r="77" spans="1:34" ht="108" customHeight="1" x14ac:dyDescent="0.25">
      <c r="A77" s="50" t="s">
        <v>267</v>
      </c>
      <c r="B77" s="50" t="s">
        <v>268</v>
      </c>
      <c r="C77" s="50" t="s">
        <v>252</v>
      </c>
      <c r="D77" s="50" t="s">
        <v>86</v>
      </c>
      <c r="E77" s="50" t="s">
        <v>125</v>
      </c>
      <c r="F77" s="50" t="s">
        <v>148</v>
      </c>
      <c r="G77" s="50" t="s">
        <v>127</v>
      </c>
      <c r="H77" s="236" t="s">
        <v>297</v>
      </c>
      <c r="I77" s="236"/>
      <c r="J77" s="236"/>
      <c r="K77" s="17"/>
      <c r="L77" s="6"/>
      <c r="M77" s="6"/>
      <c r="N77" s="9"/>
      <c r="O77" s="6"/>
      <c r="P77" s="6"/>
      <c r="Q77" s="6"/>
      <c r="R77" s="6"/>
      <c r="S77" s="6"/>
      <c r="T77" s="6"/>
      <c r="U77" s="6"/>
      <c r="V77" s="6"/>
      <c r="W77" s="6"/>
      <c r="X77" s="6"/>
      <c r="Y77" s="6"/>
      <c r="Z77" s="6"/>
      <c r="AA77" s="6"/>
      <c r="AB77" s="6"/>
      <c r="AC77" s="6"/>
      <c r="AD77" s="6"/>
      <c r="AE77" s="6"/>
      <c r="AF77" s="6"/>
      <c r="AG77" s="6"/>
      <c r="AH77" s="41"/>
    </row>
    <row r="78" spans="1:34" ht="90.75" customHeight="1" x14ac:dyDescent="0.25">
      <c r="A78" s="49" t="s">
        <v>269</v>
      </c>
      <c r="B78" s="49" t="s">
        <v>270</v>
      </c>
      <c r="C78" s="49" t="s">
        <v>271</v>
      </c>
      <c r="D78" s="49" t="s">
        <v>86</v>
      </c>
      <c r="E78" s="90" t="s">
        <v>272</v>
      </c>
      <c r="F78" s="49" t="s">
        <v>148</v>
      </c>
      <c r="G78" s="49" t="s">
        <v>134</v>
      </c>
      <c r="H78" s="235" t="s">
        <v>298</v>
      </c>
      <c r="I78" s="235"/>
      <c r="J78" s="235"/>
      <c r="K78" s="17"/>
      <c r="L78" s="6"/>
      <c r="M78" s="6"/>
      <c r="N78" s="9"/>
      <c r="O78" s="6"/>
      <c r="P78" s="6"/>
      <c r="Q78" s="6"/>
      <c r="R78" s="6"/>
      <c r="S78" s="6"/>
      <c r="T78" s="6"/>
      <c r="U78" s="6"/>
      <c r="V78" s="6"/>
      <c r="W78" s="6"/>
      <c r="X78" s="6"/>
      <c r="Y78" s="6"/>
      <c r="Z78" s="6"/>
      <c r="AA78" s="6"/>
      <c r="AB78" s="6"/>
      <c r="AC78" s="6"/>
      <c r="AD78" s="6"/>
      <c r="AE78" s="6"/>
      <c r="AF78" s="6"/>
      <c r="AG78" s="6"/>
      <c r="AH78" s="41"/>
    </row>
    <row r="79" spans="1:34" ht="89.25" customHeight="1" x14ac:dyDescent="0.25">
      <c r="A79" s="50" t="s">
        <v>273</v>
      </c>
      <c r="B79" s="50" t="s">
        <v>274</v>
      </c>
      <c r="C79" s="50" t="s">
        <v>275</v>
      </c>
      <c r="D79" s="50" t="s">
        <v>86</v>
      </c>
      <c r="E79" s="89" t="s">
        <v>276</v>
      </c>
      <c r="F79" s="50" t="s">
        <v>277</v>
      </c>
      <c r="G79" s="50" t="s">
        <v>127</v>
      </c>
      <c r="H79" s="236" t="s">
        <v>299</v>
      </c>
      <c r="I79" s="236"/>
      <c r="J79" s="236"/>
      <c r="K79" s="17"/>
      <c r="L79" s="6"/>
      <c r="M79" s="6"/>
      <c r="N79" s="9"/>
      <c r="O79" s="6"/>
      <c r="P79" s="6"/>
      <c r="Q79" s="6"/>
      <c r="R79" s="6"/>
      <c r="S79" s="6"/>
      <c r="T79" s="6"/>
      <c r="U79" s="6"/>
      <c r="V79" s="6"/>
      <c r="W79" s="6"/>
      <c r="X79" s="6"/>
      <c r="Y79" s="6"/>
      <c r="Z79" s="6"/>
      <c r="AA79" s="6"/>
      <c r="AB79" s="6"/>
      <c r="AC79" s="6"/>
      <c r="AD79" s="6"/>
      <c r="AE79" s="6"/>
      <c r="AF79" s="6"/>
      <c r="AG79" s="6"/>
      <c r="AH79" s="41"/>
    </row>
    <row r="80" spans="1:34" ht="89.25" customHeight="1" x14ac:dyDescent="0.25">
      <c r="A80" s="104" t="s">
        <v>278</v>
      </c>
      <c r="B80" s="104" t="s">
        <v>279</v>
      </c>
      <c r="C80" s="104" t="s">
        <v>280</v>
      </c>
      <c r="D80" s="104" t="s">
        <v>86</v>
      </c>
      <c r="E80" s="128" t="s">
        <v>281</v>
      </c>
      <c r="F80" s="104" t="s">
        <v>138</v>
      </c>
      <c r="G80" s="104" t="s">
        <v>127</v>
      </c>
      <c r="H80" s="239" t="s">
        <v>300</v>
      </c>
      <c r="I80" s="239"/>
      <c r="J80" s="239"/>
      <c r="K80" s="17"/>
      <c r="L80" s="6"/>
      <c r="M80" s="6"/>
      <c r="N80" s="9"/>
      <c r="O80" s="6"/>
      <c r="P80" s="6"/>
      <c r="Q80" s="6"/>
      <c r="R80" s="6"/>
      <c r="S80" s="6"/>
      <c r="T80" s="6"/>
      <c r="U80" s="6"/>
      <c r="V80" s="6"/>
      <c r="W80" s="6"/>
      <c r="X80" s="6"/>
      <c r="Y80" s="6"/>
      <c r="Z80" s="6"/>
      <c r="AA80" s="6"/>
      <c r="AB80" s="6"/>
      <c r="AC80" s="6"/>
      <c r="AD80" s="6"/>
      <c r="AE80" s="6"/>
      <c r="AF80" s="6"/>
      <c r="AG80" s="6"/>
      <c r="AH80" s="41"/>
    </row>
    <row r="81" spans="1:34" ht="89.25" customHeight="1" x14ac:dyDescent="0.25">
      <c r="A81" s="93" t="s">
        <v>282</v>
      </c>
      <c r="B81" s="93" t="s">
        <v>283</v>
      </c>
      <c r="C81" s="93" t="s">
        <v>284</v>
      </c>
      <c r="D81" s="93" t="s">
        <v>86</v>
      </c>
      <c r="E81" s="94" t="s">
        <v>285</v>
      </c>
      <c r="F81" s="93" t="s">
        <v>277</v>
      </c>
      <c r="G81" s="93" t="s">
        <v>134</v>
      </c>
      <c r="H81" s="238" t="s">
        <v>301</v>
      </c>
      <c r="I81" s="238"/>
      <c r="J81" s="238"/>
      <c r="K81" s="17"/>
      <c r="L81" s="6"/>
      <c r="M81" s="6"/>
      <c r="N81" s="9"/>
      <c r="O81" s="6"/>
      <c r="P81" s="6"/>
      <c r="Q81" s="6"/>
      <c r="R81" s="6"/>
      <c r="S81" s="6"/>
      <c r="T81" s="6"/>
      <c r="U81" s="6"/>
      <c r="V81" s="6"/>
      <c r="W81" s="6"/>
      <c r="X81" s="6"/>
      <c r="Y81" s="6"/>
      <c r="Z81" s="6"/>
      <c r="AA81" s="6"/>
      <c r="AB81" s="6"/>
      <c r="AC81" s="6"/>
      <c r="AD81" s="6"/>
      <c r="AE81" s="6"/>
      <c r="AF81" s="6"/>
      <c r="AG81" s="6"/>
      <c r="AH81" s="41"/>
    </row>
  </sheetData>
  <mergeCells count="37">
    <mergeCell ref="A9:G9"/>
    <mergeCell ref="A1:L1"/>
    <mergeCell ref="A2:L2"/>
    <mergeCell ref="A3:L3"/>
    <mergeCell ref="A6:G6"/>
    <mergeCell ref="A8:G8"/>
    <mergeCell ref="K61:L61"/>
    <mergeCell ref="A10:G10"/>
    <mergeCell ref="A11:G11"/>
    <mergeCell ref="A13:H13"/>
    <mergeCell ref="A15:H15"/>
    <mergeCell ref="A33:H33"/>
    <mergeCell ref="A35:H35"/>
    <mergeCell ref="A47:G47"/>
    <mergeCell ref="A49:I49"/>
    <mergeCell ref="A57:H57"/>
    <mergeCell ref="A59:I59"/>
    <mergeCell ref="K60:L60"/>
    <mergeCell ref="H74:J74"/>
    <mergeCell ref="K62:L62"/>
    <mergeCell ref="K63:L63"/>
    <mergeCell ref="K64:L64"/>
    <mergeCell ref="K65:L65"/>
    <mergeCell ref="K66:L66"/>
    <mergeCell ref="K67:L67"/>
    <mergeCell ref="K68:L68"/>
    <mergeCell ref="A70:I70"/>
    <mergeCell ref="H71:J71"/>
    <mergeCell ref="H72:J72"/>
    <mergeCell ref="H73:J73"/>
    <mergeCell ref="H80:J80"/>
    <mergeCell ref="H81:J81"/>
    <mergeCell ref="H75:J75"/>
    <mergeCell ref="H76:J76"/>
    <mergeCell ref="H77:J77"/>
    <mergeCell ref="H78:J78"/>
    <mergeCell ref="H79:J79"/>
  </mergeCells>
  <hyperlinks>
    <hyperlink ref="C20" r:id="rId1" display="http://www.shots.mediat/" xr:uid="{00000000-0004-0000-0300-000000000000}"/>
    <hyperlink ref="C21" r:id="rId2" display="http://www.weltreisender.net/" xr:uid="{00000000-0004-0000-0300-000001000000}"/>
    <hyperlink ref="C22" r:id="rId3" display="http://www.frankfurt-live.com/" xr:uid="{00000000-0004-0000-0300-000002000000}"/>
    <hyperlink ref="C23" r:id="rId4" display="http://www.frankfurt-live.com/" xr:uid="{00000000-0004-0000-0300-000003000000}"/>
    <hyperlink ref="C24" r:id="rId5" display="https://vivanty.de/" xr:uid="{00000000-0004-0000-0300-000004000000}"/>
    <hyperlink ref="C25" r:id="rId6" display="https://vivanty.de/" xr:uid="{00000000-0004-0000-0300-000005000000}"/>
    <hyperlink ref="C26" r:id="rId7" display="http://www.redspa.de/" xr:uid="{00000000-0004-0000-0300-000006000000}"/>
    <hyperlink ref="L20" r:id="rId8" xr:uid="{00000000-0004-0000-0300-000007000000}"/>
    <hyperlink ref="L21" r:id="rId9" xr:uid="{00000000-0004-0000-0300-000008000000}"/>
    <hyperlink ref="L22" r:id="rId10" xr:uid="{00000000-0004-0000-0300-000009000000}"/>
    <hyperlink ref="L23" r:id="rId11" xr:uid="{00000000-0004-0000-0300-00000A000000}"/>
    <hyperlink ref="L24" r:id="rId12" xr:uid="{00000000-0004-0000-0300-00000B000000}"/>
    <hyperlink ref="L25" r:id="rId13" xr:uid="{00000000-0004-0000-0300-00000C000000}"/>
    <hyperlink ref="L26" r:id="rId14" xr:uid="{00000000-0004-0000-0300-00000D000000}"/>
    <hyperlink ref="L19" r:id="rId15" xr:uid="{00000000-0004-0000-0300-00000E000000}"/>
    <hyperlink ref="C19" r:id="rId16" display="http://www.sn.at/" xr:uid="{00000000-0004-0000-0300-00000F000000}"/>
    <hyperlink ref="C17" r:id="rId17" xr:uid="{00000000-0004-0000-0300-000010000000}"/>
    <hyperlink ref="C18" r:id="rId18" xr:uid="{00000000-0004-0000-0300-000011000000}"/>
    <hyperlink ref="L17" r:id="rId19" xr:uid="{00000000-0004-0000-0300-000012000000}"/>
    <hyperlink ref="L18" r:id="rId20" xr:uid="{00000000-0004-0000-0300-000013000000}"/>
  </hyperlinks>
  <pageMargins left="0.7" right="0.7" top="0.75" bottom="0.75" header="0.3" footer="0.3"/>
  <pageSetup scale="54" fitToHeight="0" orientation="landscape"/>
  <rowBreaks count="1" manualBreakCount="1">
    <brk id="58" max="16383" man="1"/>
  </rowBreaks>
  <tableParts count="3">
    <tablePart r:id="rId21"/>
    <tablePart r:id="rId22"/>
    <tablePart r:id="rId23"/>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77"/>
  <sheetViews>
    <sheetView topLeftCell="C1" workbookViewId="0">
      <selection activeCell="B16" sqref="B16:B29"/>
    </sheetView>
  </sheetViews>
  <sheetFormatPr baseColWidth="10" defaultColWidth="9.140625" defaultRowHeight="15" x14ac:dyDescent="0.25"/>
  <cols>
    <col min="1" max="1" width="20.42578125" hidden="1" customWidth="1"/>
    <col min="2" max="2" width="16.7109375" hidden="1" customWidth="1"/>
    <col min="3" max="3" width="31.42578125"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190</v>
      </c>
      <c r="B2" s="206"/>
      <c r="C2" s="206"/>
      <c r="D2" s="206"/>
      <c r="E2" s="206"/>
      <c r="F2" s="206"/>
      <c r="G2" s="206"/>
      <c r="H2" s="206"/>
      <c r="I2" s="206"/>
      <c r="J2" s="206"/>
      <c r="K2" s="206"/>
      <c r="L2" s="206"/>
    </row>
    <row r="3" spans="1:34" ht="17.25" x14ac:dyDescent="0.3">
      <c r="A3" s="230" t="s">
        <v>359</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SUM(I30,H44,I54)</f>
        <v>5746000</v>
      </c>
    </row>
    <row r="7" spans="1:34" x14ac:dyDescent="0.25">
      <c r="A7" s="69" t="s">
        <v>64</v>
      </c>
      <c r="B7" s="70"/>
      <c r="C7" s="70"/>
      <c r="D7" s="70"/>
      <c r="E7" s="70"/>
      <c r="F7" s="70"/>
      <c r="G7" s="70"/>
      <c r="H7" s="76">
        <f>H6+'Nov 21'!H7</f>
        <v>12390885</v>
      </c>
    </row>
    <row r="8" spans="1:34" x14ac:dyDescent="0.25">
      <c r="A8" s="213" t="s">
        <v>24</v>
      </c>
      <c r="B8" s="203"/>
      <c r="C8" s="203"/>
      <c r="D8" s="203"/>
      <c r="E8" s="203"/>
      <c r="F8" s="203"/>
      <c r="G8" s="203"/>
      <c r="H8" s="77">
        <f>SUM(K30,K54)</f>
        <v>243433</v>
      </c>
    </row>
    <row r="9" spans="1:34" x14ac:dyDescent="0.25">
      <c r="A9" s="213" t="s">
        <v>1</v>
      </c>
      <c r="B9" s="203"/>
      <c r="C9" s="203"/>
      <c r="D9" s="203"/>
      <c r="E9" s="203"/>
      <c r="F9" s="203"/>
      <c r="G9" s="203"/>
      <c r="H9" s="77">
        <f>H8+'Nov 21'!H9</f>
        <v>594299</v>
      </c>
    </row>
    <row r="10" spans="1:34" x14ac:dyDescent="0.25">
      <c r="A10" s="213" t="s">
        <v>70</v>
      </c>
      <c r="B10" s="203"/>
      <c r="C10" s="203"/>
      <c r="D10" s="203"/>
      <c r="E10" s="203"/>
      <c r="F10" s="203"/>
      <c r="G10" s="203"/>
      <c r="H10" s="74">
        <v>13</v>
      </c>
    </row>
    <row r="11" spans="1:34" x14ac:dyDescent="0.25">
      <c r="A11" s="215" t="s">
        <v>71</v>
      </c>
      <c r="B11" s="216"/>
      <c r="C11" s="216"/>
      <c r="D11" s="216"/>
      <c r="E11" s="216"/>
      <c r="F11" s="216"/>
      <c r="G11" s="216"/>
      <c r="H11" s="78">
        <f>H10+'Nov 21'!H11</f>
        <v>41</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138"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45" x14ac:dyDescent="0.25">
      <c r="A17" s="10" t="s">
        <v>102</v>
      </c>
      <c r="B17" s="10" t="s">
        <v>81</v>
      </c>
      <c r="C17" s="129" t="s">
        <v>238</v>
      </c>
      <c r="D17" s="10" t="s">
        <v>388</v>
      </c>
      <c r="E17" s="86" t="s">
        <v>302</v>
      </c>
      <c r="F17" s="10" t="s">
        <v>249</v>
      </c>
      <c r="G17" s="10" t="s">
        <v>86</v>
      </c>
      <c r="H17" s="10" t="s">
        <v>216</v>
      </c>
      <c r="I17" s="87">
        <v>1500000</v>
      </c>
      <c r="J17" s="10" t="s">
        <v>88</v>
      </c>
      <c r="K17" s="42">
        <v>60067</v>
      </c>
      <c r="L17" s="88" t="s">
        <v>89</v>
      </c>
      <c r="M17" s="6"/>
      <c r="N17" s="6"/>
      <c r="O17" s="6"/>
      <c r="P17" s="6"/>
      <c r="Q17" s="6"/>
      <c r="R17" s="6"/>
      <c r="S17" s="6"/>
      <c r="T17" s="6"/>
      <c r="U17" s="6"/>
      <c r="V17" s="6"/>
      <c r="W17" s="6"/>
      <c r="X17" s="6"/>
      <c r="Y17" s="6"/>
      <c r="Z17" s="6"/>
      <c r="AA17" s="6"/>
      <c r="AB17" s="6"/>
      <c r="AC17" s="6"/>
      <c r="AD17" s="6"/>
      <c r="AE17" s="6"/>
      <c r="AF17" s="6"/>
      <c r="AG17" s="6"/>
      <c r="AH17" s="41"/>
    </row>
    <row r="18" spans="1:34" ht="45" x14ac:dyDescent="0.25">
      <c r="A18" s="10" t="s">
        <v>102</v>
      </c>
      <c r="B18" s="10" t="s">
        <v>81</v>
      </c>
      <c r="C18" s="130" t="s">
        <v>303</v>
      </c>
      <c r="D18" s="10" t="s">
        <v>304</v>
      </c>
      <c r="E18" s="10" t="s">
        <v>305</v>
      </c>
      <c r="F18" s="10" t="s">
        <v>249</v>
      </c>
      <c r="G18" s="10" t="s">
        <v>86</v>
      </c>
      <c r="H18" s="86" t="s">
        <v>306</v>
      </c>
      <c r="I18" s="87">
        <v>1047000</v>
      </c>
      <c r="J18" s="10" t="s">
        <v>88</v>
      </c>
      <c r="K18" s="42">
        <v>43358</v>
      </c>
      <c r="L18" s="88" t="s">
        <v>89</v>
      </c>
      <c r="M18" s="6"/>
      <c r="N18" s="6"/>
      <c r="O18" s="6"/>
      <c r="P18" s="6"/>
      <c r="Q18" s="6"/>
      <c r="R18" s="6"/>
      <c r="S18" s="6"/>
      <c r="T18" s="6"/>
      <c r="U18" s="6"/>
      <c r="V18" s="6"/>
      <c r="W18" s="6"/>
      <c r="X18" s="6"/>
      <c r="Y18" s="6"/>
      <c r="Z18" s="6"/>
      <c r="AA18" s="6"/>
      <c r="AB18" s="6"/>
      <c r="AC18" s="6"/>
      <c r="AD18" s="6"/>
      <c r="AE18" s="6"/>
      <c r="AF18" s="6"/>
      <c r="AG18" s="6"/>
      <c r="AH18" s="41"/>
    </row>
    <row r="19" spans="1:34" ht="45" x14ac:dyDescent="0.25">
      <c r="A19" s="10" t="s">
        <v>307</v>
      </c>
      <c r="B19" s="10" t="s">
        <v>308</v>
      </c>
      <c r="C19" s="88" t="s">
        <v>90</v>
      </c>
      <c r="D19" s="10" t="s">
        <v>309</v>
      </c>
      <c r="E19" s="10" t="s">
        <v>92</v>
      </c>
      <c r="F19" s="23" t="s">
        <v>311</v>
      </c>
      <c r="G19" s="10" t="s">
        <v>86</v>
      </c>
      <c r="H19" s="10" t="s">
        <v>310</v>
      </c>
      <c r="I19" s="87">
        <v>275000</v>
      </c>
      <c r="J19" s="10" t="s">
        <v>88</v>
      </c>
      <c r="K19" s="42">
        <v>5556</v>
      </c>
      <c r="L19" s="88" t="s">
        <v>89</v>
      </c>
      <c r="M19" s="6"/>
      <c r="N19" s="6"/>
      <c r="O19" s="6"/>
      <c r="P19" s="6"/>
      <c r="Q19" s="6"/>
      <c r="R19" s="6"/>
      <c r="S19" s="6"/>
      <c r="T19" s="6"/>
      <c r="U19" s="6"/>
      <c r="V19" s="6"/>
      <c r="W19" s="6"/>
      <c r="X19" s="6"/>
      <c r="Y19" s="6"/>
      <c r="Z19" s="6"/>
      <c r="AA19" s="6"/>
      <c r="AB19" s="6"/>
      <c r="AC19" s="6"/>
      <c r="AD19" s="6"/>
      <c r="AE19" s="6"/>
      <c r="AF19" s="6"/>
      <c r="AG19" s="6"/>
      <c r="AH19" s="41"/>
    </row>
    <row r="20" spans="1:34" ht="75" x14ac:dyDescent="0.25">
      <c r="A20" s="10" t="s">
        <v>102</v>
      </c>
      <c r="B20" s="10" t="s">
        <v>81</v>
      </c>
      <c r="C20" s="88" t="s">
        <v>116</v>
      </c>
      <c r="D20" s="10" t="s">
        <v>312</v>
      </c>
      <c r="E20" s="10" t="s">
        <v>313</v>
      </c>
      <c r="F20" s="23" t="s">
        <v>314</v>
      </c>
      <c r="G20" s="10" t="s">
        <v>86</v>
      </c>
      <c r="H20" s="10" t="s">
        <v>315</v>
      </c>
      <c r="I20" s="87">
        <v>5000</v>
      </c>
      <c r="J20" s="10" t="s">
        <v>88</v>
      </c>
      <c r="K20" s="42">
        <v>100</v>
      </c>
      <c r="L20" s="88" t="s">
        <v>89</v>
      </c>
      <c r="M20" s="6"/>
      <c r="N20" s="6"/>
      <c r="O20" s="6"/>
      <c r="P20" s="6"/>
      <c r="Q20" s="6"/>
      <c r="R20" s="6"/>
      <c r="S20" s="6"/>
      <c r="T20" s="6"/>
      <c r="U20" s="6"/>
      <c r="V20" s="6"/>
      <c r="W20" s="6"/>
      <c r="X20" s="6"/>
      <c r="Y20" s="6"/>
      <c r="Z20" s="6"/>
      <c r="AA20" s="6"/>
      <c r="AB20" s="6"/>
      <c r="AC20" s="6"/>
      <c r="AD20" s="6"/>
      <c r="AE20" s="6"/>
      <c r="AF20" s="6"/>
      <c r="AG20" s="6"/>
      <c r="AH20" s="41"/>
    </row>
    <row r="21" spans="1:34" ht="60" x14ac:dyDescent="0.25">
      <c r="A21" s="10" t="s">
        <v>316</v>
      </c>
      <c r="B21" s="10" t="s">
        <v>317</v>
      </c>
      <c r="C21" s="88" t="s">
        <v>318</v>
      </c>
      <c r="D21" s="10" t="s">
        <v>319</v>
      </c>
      <c r="E21" s="10" t="s">
        <v>320</v>
      </c>
      <c r="F21" s="23" t="s">
        <v>314</v>
      </c>
      <c r="G21" s="10" t="s">
        <v>86</v>
      </c>
      <c r="H21" s="10" t="s">
        <v>310</v>
      </c>
      <c r="I21" s="87">
        <v>50000</v>
      </c>
      <c r="J21" s="10" t="s">
        <v>88</v>
      </c>
      <c r="K21" s="42">
        <v>1009</v>
      </c>
      <c r="L21" s="88" t="s">
        <v>89</v>
      </c>
      <c r="M21" s="6"/>
      <c r="N21" s="6"/>
      <c r="O21" s="6"/>
      <c r="P21" s="6"/>
      <c r="Q21" s="6"/>
      <c r="R21" s="6"/>
      <c r="S21" s="6"/>
      <c r="T21" s="6"/>
      <c r="U21" s="6"/>
      <c r="V21" s="6"/>
      <c r="W21" s="6"/>
      <c r="X21" s="6"/>
      <c r="Y21" s="6"/>
      <c r="Z21" s="6"/>
      <c r="AA21" s="6"/>
      <c r="AB21" s="6"/>
      <c r="AC21" s="6"/>
      <c r="AD21" s="6"/>
      <c r="AE21" s="6"/>
      <c r="AF21" s="6"/>
      <c r="AG21" s="6"/>
      <c r="AH21" s="41"/>
    </row>
    <row r="22" spans="1:34" ht="30" x14ac:dyDescent="0.25">
      <c r="A22" s="10" t="s">
        <v>102</v>
      </c>
      <c r="B22" s="10" t="s">
        <v>81</v>
      </c>
      <c r="C22" s="88" t="s">
        <v>103</v>
      </c>
      <c r="D22" s="10" t="s">
        <v>312</v>
      </c>
      <c r="E22" s="10" t="s">
        <v>321</v>
      </c>
      <c r="F22" s="23" t="s">
        <v>322</v>
      </c>
      <c r="G22" s="10" t="s">
        <v>86</v>
      </c>
      <c r="H22" s="10" t="s">
        <v>315</v>
      </c>
      <c r="I22" s="87">
        <v>50000</v>
      </c>
      <c r="J22" s="10" t="s">
        <v>88</v>
      </c>
      <c r="K22" s="42">
        <v>1006</v>
      </c>
      <c r="L22" s="88" t="s">
        <v>89</v>
      </c>
      <c r="M22" s="6"/>
      <c r="N22" s="6"/>
      <c r="O22" s="6"/>
      <c r="P22" s="6"/>
      <c r="Q22" s="6"/>
      <c r="R22" s="6"/>
      <c r="S22" s="6"/>
      <c r="T22" s="6"/>
      <c r="U22" s="6"/>
      <c r="V22" s="6"/>
      <c r="W22" s="6"/>
      <c r="X22" s="6"/>
      <c r="Y22" s="6"/>
      <c r="Z22" s="6"/>
      <c r="AA22" s="6"/>
      <c r="AB22" s="6"/>
      <c r="AC22" s="6"/>
      <c r="AD22" s="6"/>
      <c r="AE22" s="6"/>
      <c r="AF22" s="6"/>
      <c r="AG22" s="6"/>
      <c r="AH22" s="41"/>
    </row>
    <row r="23" spans="1:34" ht="30" x14ac:dyDescent="0.25">
      <c r="A23" s="10" t="s">
        <v>323</v>
      </c>
      <c r="B23" s="10" t="s">
        <v>145</v>
      </c>
      <c r="C23" s="131" t="s">
        <v>324</v>
      </c>
      <c r="D23" s="10" t="s">
        <v>312</v>
      </c>
      <c r="E23" s="10" t="s">
        <v>325</v>
      </c>
      <c r="F23" s="23" t="s">
        <v>326</v>
      </c>
      <c r="G23" s="10" t="s">
        <v>86</v>
      </c>
      <c r="H23" s="10" t="s">
        <v>315</v>
      </c>
      <c r="I23" s="87">
        <v>1047000</v>
      </c>
      <c r="J23" s="10" t="s">
        <v>88</v>
      </c>
      <c r="K23" s="42">
        <v>43358</v>
      </c>
      <c r="L23" s="88" t="s">
        <v>89</v>
      </c>
      <c r="M23" s="6"/>
      <c r="N23" s="6"/>
      <c r="O23" s="6"/>
      <c r="P23" s="6"/>
      <c r="Q23" s="6"/>
      <c r="R23" s="6"/>
      <c r="S23" s="6"/>
      <c r="T23" s="6"/>
      <c r="U23" s="6"/>
      <c r="V23" s="6"/>
      <c r="W23" s="6"/>
      <c r="X23" s="6"/>
      <c r="Y23" s="6"/>
      <c r="Z23" s="6"/>
      <c r="AA23" s="6"/>
      <c r="AB23" s="6"/>
      <c r="AC23" s="6"/>
      <c r="AD23" s="6"/>
      <c r="AE23" s="6"/>
      <c r="AF23" s="6"/>
      <c r="AG23" s="6"/>
      <c r="AH23" s="41"/>
    </row>
    <row r="24" spans="1:34" ht="75" x14ac:dyDescent="0.25">
      <c r="A24" s="10" t="s">
        <v>327</v>
      </c>
      <c r="B24" s="10" t="s">
        <v>328</v>
      </c>
      <c r="C24" s="88" t="s">
        <v>329</v>
      </c>
      <c r="D24" s="34" t="s">
        <v>330</v>
      </c>
      <c r="E24" s="10" t="s">
        <v>331</v>
      </c>
      <c r="F24" s="23" t="s">
        <v>332</v>
      </c>
      <c r="G24" s="10" t="s">
        <v>86</v>
      </c>
      <c r="H24" s="10" t="s">
        <v>310</v>
      </c>
      <c r="I24" s="87">
        <v>76000</v>
      </c>
      <c r="J24" s="10" t="s">
        <v>88</v>
      </c>
      <c r="K24" s="42">
        <v>1533</v>
      </c>
      <c r="L24" s="88" t="s">
        <v>89</v>
      </c>
      <c r="M24" s="6"/>
      <c r="N24" s="6"/>
      <c r="O24" s="6"/>
      <c r="P24" s="6"/>
      <c r="Q24" s="6"/>
      <c r="R24" s="6"/>
      <c r="S24" s="6"/>
      <c r="T24" s="6"/>
      <c r="U24" s="6"/>
      <c r="V24" s="6"/>
      <c r="W24" s="6"/>
      <c r="X24" s="6"/>
      <c r="Y24" s="6"/>
      <c r="Z24" s="6"/>
      <c r="AA24" s="6"/>
      <c r="AB24" s="6"/>
      <c r="AC24" s="6"/>
      <c r="AD24" s="6"/>
      <c r="AE24" s="6"/>
      <c r="AF24" s="6"/>
      <c r="AG24" s="6"/>
      <c r="AH24" s="41"/>
    </row>
    <row r="25" spans="1:34" ht="75" x14ac:dyDescent="0.25">
      <c r="A25" s="10" t="s">
        <v>327</v>
      </c>
      <c r="B25" s="10" t="s">
        <v>328</v>
      </c>
      <c r="C25" s="88" t="s">
        <v>333</v>
      </c>
      <c r="D25" s="34" t="s">
        <v>330</v>
      </c>
      <c r="E25" s="10" t="s">
        <v>331</v>
      </c>
      <c r="F25" s="23" t="s">
        <v>332</v>
      </c>
      <c r="G25" s="10" t="s">
        <v>86</v>
      </c>
      <c r="H25" s="10" t="s">
        <v>310</v>
      </c>
      <c r="I25" s="87">
        <v>196000</v>
      </c>
      <c r="J25" s="10" t="s">
        <v>88</v>
      </c>
      <c r="K25" s="42">
        <v>3955</v>
      </c>
      <c r="L25" s="88" t="s">
        <v>89</v>
      </c>
      <c r="M25" s="6"/>
      <c r="N25" s="6"/>
      <c r="O25" s="6"/>
      <c r="P25" s="6"/>
      <c r="Q25" s="6"/>
      <c r="R25" s="6"/>
      <c r="S25" s="6"/>
      <c r="T25" s="6"/>
      <c r="U25" s="6"/>
      <c r="V25" s="6"/>
      <c r="W25" s="6"/>
      <c r="X25" s="6"/>
      <c r="Y25" s="6"/>
      <c r="Z25" s="6"/>
      <c r="AA25" s="6"/>
      <c r="AB25" s="6"/>
      <c r="AC25" s="6"/>
      <c r="AD25" s="6"/>
      <c r="AE25" s="6"/>
      <c r="AF25" s="6"/>
      <c r="AG25" s="6"/>
      <c r="AH25" s="41"/>
    </row>
    <row r="26" spans="1:34" ht="330" x14ac:dyDescent="0.25">
      <c r="A26" s="10" t="s">
        <v>334</v>
      </c>
      <c r="B26" s="10" t="s">
        <v>335</v>
      </c>
      <c r="C26" s="88" t="s">
        <v>336</v>
      </c>
      <c r="D26" s="10" t="s">
        <v>337</v>
      </c>
      <c r="E26" s="10" t="s">
        <v>338</v>
      </c>
      <c r="F26" s="23" t="s">
        <v>339</v>
      </c>
      <c r="G26" s="10" t="s">
        <v>86</v>
      </c>
      <c r="H26" s="10" t="s">
        <v>310</v>
      </c>
      <c r="I26" s="87">
        <v>1500000</v>
      </c>
      <c r="J26" s="10" t="s">
        <v>88</v>
      </c>
      <c r="K26" s="42">
        <v>60449</v>
      </c>
      <c r="L26" s="88" t="s">
        <v>89</v>
      </c>
      <c r="M26" s="6"/>
      <c r="N26" s="6"/>
      <c r="O26" s="6"/>
      <c r="P26" s="6"/>
      <c r="Q26" s="6"/>
      <c r="R26" s="6"/>
      <c r="S26" s="6"/>
      <c r="T26" s="6"/>
      <c r="U26" s="6"/>
      <c r="V26" s="6"/>
      <c r="W26" s="6"/>
      <c r="X26" s="6"/>
      <c r="Y26" s="6"/>
      <c r="Z26" s="6"/>
      <c r="AA26" s="6"/>
      <c r="AB26" s="6"/>
      <c r="AC26" s="6"/>
      <c r="AD26" s="6"/>
      <c r="AE26" s="6"/>
      <c r="AF26" s="6"/>
      <c r="AG26" s="6"/>
      <c r="AH26" s="41"/>
    </row>
    <row r="27" spans="1:34" ht="160.5" customHeight="1" x14ac:dyDescent="0.25">
      <c r="A27" s="10" t="s">
        <v>188</v>
      </c>
      <c r="B27" s="10" t="s">
        <v>123</v>
      </c>
      <c r="C27" s="88" t="s">
        <v>340</v>
      </c>
      <c r="D27" s="10" t="s">
        <v>341</v>
      </c>
      <c r="E27" s="10" t="s">
        <v>342</v>
      </c>
      <c r="F27" s="23" t="s">
        <v>343</v>
      </c>
      <c r="G27" s="10" t="s">
        <v>86</v>
      </c>
      <c r="H27" s="10" t="s">
        <v>310</v>
      </c>
      <c r="I27" s="87">
        <v>275000</v>
      </c>
      <c r="J27" s="10" t="s">
        <v>88</v>
      </c>
      <c r="K27" s="42">
        <v>11102</v>
      </c>
      <c r="L27" s="88" t="s">
        <v>89</v>
      </c>
      <c r="M27" s="46"/>
      <c r="N27" s="46"/>
      <c r="O27" s="6"/>
      <c r="P27" s="6"/>
      <c r="Q27" s="6"/>
      <c r="R27" s="6"/>
      <c r="S27" s="6"/>
      <c r="T27" s="6"/>
      <c r="U27" s="6"/>
      <c r="V27" s="6"/>
      <c r="W27" s="6"/>
      <c r="X27" s="6"/>
      <c r="Y27" s="6"/>
      <c r="Z27" s="6"/>
      <c r="AA27" s="6"/>
      <c r="AB27" s="6"/>
      <c r="AC27" s="6"/>
      <c r="AD27" s="6"/>
      <c r="AE27" s="6"/>
      <c r="AF27" s="6"/>
      <c r="AG27" s="6"/>
      <c r="AH27" s="41"/>
    </row>
    <row r="28" spans="1:34" ht="45" x14ac:dyDescent="0.25">
      <c r="A28" s="10" t="s">
        <v>344</v>
      </c>
      <c r="B28" s="10" t="s">
        <v>345</v>
      </c>
      <c r="C28" s="132" t="s">
        <v>346</v>
      </c>
      <c r="D28" s="10" t="s">
        <v>347</v>
      </c>
      <c r="E28" s="10" t="s">
        <v>348</v>
      </c>
      <c r="F28" s="23" t="s">
        <v>349</v>
      </c>
      <c r="G28" s="10" t="s">
        <v>86</v>
      </c>
      <c r="H28" s="10" t="s">
        <v>310</v>
      </c>
      <c r="I28" s="87">
        <v>17981</v>
      </c>
      <c r="J28" s="10" t="s">
        <v>180</v>
      </c>
      <c r="K28" s="42">
        <v>5013</v>
      </c>
      <c r="L28" s="115" t="s">
        <v>181</v>
      </c>
      <c r="M28" s="6"/>
      <c r="N28" s="6"/>
      <c r="O28" s="17"/>
      <c r="P28" s="6"/>
      <c r="Q28" s="6"/>
      <c r="R28" s="6"/>
      <c r="S28" s="6"/>
      <c r="T28" s="6"/>
      <c r="U28" s="6"/>
      <c r="V28" s="6"/>
      <c r="W28" s="6"/>
      <c r="X28" s="6"/>
      <c r="Y28" s="6"/>
      <c r="Z28" s="6"/>
      <c r="AA28" s="6"/>
      <c r="AB28" s="6"/>
      <c r="AC28" s="6"/>
      <c r="AD28" s="6"/>
      <c r="AE28" s="6"/>
      <c r="AF28" s="6"/>
      <c r="AG28" s="6"/>
      <c r="AH28" s="6"/>
    </row>
    <row r="29" spans="1:34" ht="90" x14ac:dyDescent="0.25">
      <c r="A29" s="10" t="s">
        <v>102</v>
      </c>
      <c r="B29" s="10" t="s">
        <v>81</v>
      </c>
      <c r="C29" s="132" t="s">
        <v>350</v>
      </c>
      <c r="D29" s="10" t="s">
        <v>351</v>
      </c>
      <c r="E29" s="10" t="s">
        <v>352</v>
      </c>
      <c r="F29" s="23" t="s">
        <v>225</v>
      </c>
      <c r="G29" s="10" t="s">
        <v>86</v>
      </c>
      <c r="H29" s="10" t="s">
        <v>310</v>
      </c>
      <c r="I29" s="87">
        <v>111725</v>
      </c>
      <c r="J29" s="10" t="s">
        <v>180</v>
      </c>
      <c r="K29" s="42">
        <v>6927</v>
      </c>
      <c r="L29" s="115" t="s">
        <v>181</v>
      </c>
      <c r="M29" s="6"/>
      <c r="N29" s="6"/>
      <c r="O29" s="6"/>
      <c r="P29" s="6"/>
      <c r="Q29" s="6"/>
      <c r="R29" s="6"/>
      <c r="S29" s="6"/>
      <c r="T29" s="6"/>
      <c r="U29" s="6"/>
      <c r="V29" s="6"/>
      <c r="W29" s="6"/>
      <c r="X29" s="6"/>
      <c r="Y29" s="6"/>
      <c r="Z29" s="6"/>
      <c r="AA29" s="6"/>
      <c r="AB29" s="6"/>
      <c r="AC29" s="6"/>
      <c r="AD29" s="6"/>
      <c r="AE29" s="6"/>
      <c r="AF29" s="6"/>
      <c r="AG29" s="6"/>
      <c r="AH29" s="6"/>
    </row>
    <row r="30" spans="1:34" ht="30.75" customHeight="1" x14ac:dyDescent="0.25">
      <c r="A30" s="227" t="s">
        <v>7</v>
      </c>
      <c r="B30" s="228"/>
      <c r="C30" s="228"/>
      <c r="D30" s="228"/>
      <c r="E30" s="228"/>
      <c r="F30" s="228"/>
      <c r="G30" s="228"/>
      <c r="H30" s="229"/>
      <c r="I30" s="60">
        <f>SUM(I17:I26)</f>
        <v>5746000</v>
      </c>
      <c r="J30" s="61"/>
      <c r="K30" s="98">
        <f>SUM(K17:K29)</f>
        <v>243433</v>
      </c>
      <c r="L30" s="63"/>
      <c r="M30" s="6"/>
      <c r="N30" s="40"/>
      <c r="O30" s="40"/>
      <c r="P30" s="40"/>
      <c r="Q30" s="40"/>
      <c r="R30" s="40"/>
      <c r="S30" s="40"/>
      <c r="T30" s="40"/>
      <c r="U30" s="40"/>
      <c r="V30" s="40"/>
      <c r="W30" s="40"/>
      <c r="X30" s="40"/>
      <c r="Y30" s="40"/>
      <c r="Z30" s="40"/>
      <c r="AA30" s="40"/>
      <c r="AB30" s="40"/>
      <c r="AC30" s="40"/>
      <c r="AD30" s="40"/>
      <c r="AE30" s="40"/>
      <c r="AF30" s="40"/>
      <c r="AG30" s="40"/>
      <c r="AH30" s="41"/>
    </row>
    <row r="31" spans="1:34" x14ac:dyDescent="0.25">
      <c r="A31" s="17"/>
      <c r="B31" s="10"/>
      <c r="C31" s="10"/>
      <c r="D31" s="17"/>
      <c r="E31" s="17"/>
      <c r="F31" s="17"/>
      <c r="G31" s="17"/>
      <c r="H31" s="17"/>
      <c r="I31" s="17"/>
      <c r="J31" s="17"/>
      <c r="K31" s="6"/>
      <c r="L31" s="6"/>
      <c r="M31" s="6"/>
      <c r="N31" s="6"/>
      <c r="O31" s="6"/>
      <c r="P31" s="6"/>
      <c r="Q31" s="6"/>
      <c r="R31" s="6"/>
      <c r="S31" s="6"/>
      <c r="T31" s="6"/>
      <c r="U31" s="6"/>
      <c r="V31" s="6"/>
      <c r="W31" s="6"/>
      <c r="X31" s="6"/>
      <c r="Y31" s="6"/>
      <c r="Z31" s="6"/>
      <c r="AA31" s="6"/>
      <c r="AB31" s="6"/>
      <c r="AC31" s="6"/>
      <c r="AD31" s="6"/>
      <c r="AE31" s="6"/>
      <c r="AF31" s="6"/>
      <c r="AG31" s="6"/>
      <c r="AH31" s="41"/>
    </row>
    <row r="32" spans="1:34" ht="17.25" x14ac:dyDescent="0.3">
      <c r="A32" s="222" t="s">
        <v>30</v>
      </c>
      <c r="B32" s="223"/>
      <c r="C32" s="223"/>
      <c r="D32" s="223"/>
      <c r="E32" s="223"/>
      <c r="F32" s="223"/>
      <c r="G32" s="223"/>
      <c r="H32" s="223"/>
      <c r="I32" s="17"/>
      <c r="J32" s="17"/>
      <c r="K32" s="6"/>
      <c r="L32" s="6"/>
      <c r="M32" s="6"/>
      <c r="N32" s="6"/>
      <c r="O32" s="6"/>
      <c r="P32" s="6"/>
      <c r="Q32" s="6"/>
      <c r="R32" s="6"/>
      <c r="S32" s="6"/>
      <c r="T32" s="6"/>
      <c r="U32" s="6"/>
      <c r="V32" s="6"/>
      <c r="W32" s="6"/>
      <c r="X32" s="6"/>
      <c r="Y32" s="6"/>
      <c r="Z32" s="6"/>
      <c r="AA32" s="6"/>
      <c r="AB32" s="6"/>
      <c r="AC32" s="6"/>
      <c r="AD32" s="6"/>
      <c r="AE32" s="6"/>
      <c r="AF32" s="6"/>
      <c r="AG32" s="6"/>
      <c r="AH32" s="41"/>
    </row>
    <row r="33" spans="1:34" ht="60" x14ac:dyDescent="0.25">
      <c r="A33" s="51" t="s">
        <v>26</v>
      </c>
      <c r="B33" s="51" t="s">
        <v>27</v>
      </c>
      <c r="C33" s="51" t="s">
        <v>31</v>
      </c>
      <c r="D33" s="51" t="s">
        <v>32</v>
      </c>
      <c r="E33" s="51" t="s">
        <v>33</v>
      </c>
      <c r="F33" s="51" t="s">
        <v>47</v>
      </c>
      <c r="G33" s="51" t="s">
        <v>48</v>
      </c>
      <c r="H33" s="51" t="s">
        <v>34</v>
      </c>
      <c r="I33" s="51" t="s">
        <v>75</v>
      </c>
      <c r="J33" s="6"/>
      <c r="K33" s="6"/>
      <c r="L33" s="6"/>
      <c r="M33" s="6"/>
      <c r="N33" s="6"/>
      <c r="O33" s="6"/>
      <c r="P33" s="6"/>
      <c r="Q33" s="6"/>
      <c r="R33" s="6"/>
      <c r="S33" s="6"/>
      <c r="T33" s="6"/>
      <c r="U33" s="6"/>
      <c r="V33" s="6"/>
      <c r="W33" s="6"/>
      <c r="X33" s="6"/>
      <c r="Y33" s="6"/>
      <c r="Z33" s="6"/>
      <c r="AA33" s="6"/>
      <c r="AB33" s="6"/>
      <c r="AC33" s="6"/>
      <c r="AD33" s="6"/>
      <c r="AE33" s="6"/>
      <c r="AF33" s="6"/>
      <c r="AG33" s="6"/>
      <c r="AH33" s="41"/>
    </row>
    <row r="34" spans="1:34" x14ac:dyDescent="0.25">
      <c r="A34" s="10"/>
      <c r="B34" s="10"/>
      <c r="C34" s="10"/>
      <c r="D34" s="10"/>
      <c r="E34" s="10"/>
      <c r="F34" s="10"/>
      <c r="G34" s="10"/>
      <c r="H34" s="10"/>
      <c r="I34" s="47"/>
      <c r="J34" s="6"/>
      <c r="K34" s="6"/>
      <c r="L34" s="6"/>
      <c r="M34" s="6"/>
      <c r="N34" s="6"/>
      <c r="O34" s="6"/>
      <c r="P34" s="6"/>
      <c r="Q34" s="6"/>
      <c r="R34" s="6"/>
      <c r="S34" s="6"/>
      <c r="T34" s="6"/>
      <c r="U34" s="6"/>
      <c r="V34" s="6"/>
      <c r="W34" s="6"/>
      <c r="X34" s="6"/>
      <c r="Y34" s="6"/>
      <c r="Z34" s="6"/>
      <c r="AA34" s="6"/>
      <c r="AB34" s="6"/>
      <c r="AC34" s="6"/>
      <c r="AD34" s="6"/>
      <c r="AE34" s="6"/>
      <c r="AF34" s="6"/>
      <c r="AG34" s="6"/>
      <c r="AH34" s="41"/>
    </row>
    <row r="35" spans="1:34" x14ac:dyDescent="0.25">
      <c r="A35" s="10"/>
      <c r="B35" s="10"/>
      <c r="C35" s="10"/>
      <c r="D35" s="10"/>
      <c r="E35" s="10"/>
      <c r="F35" s="10"/>
      <c r="G35" s="10"/>
      <c r="H35" s="10"/>
      <c r="I35" s="47"/>
      <c r="J35" s="6"/>
      <c r="K35" s="6"/>
      <c r="L35" s="6"/>
      <c r="M35" s="6"/>
      <c r="N35" s="6"/>
      <c r="O35" s="6"/>
      <c r="P35" s="6"/>
      <c r="Q35" s="6"/>
      <c r="R35" s="6"/>
      <c r="S35" s="6"/>
      <c r="T35" s="6"/>
      <c r="U35" s="6"/>
      <c r="V35" s="6"/>
      <c r="W35" s="6"/>
      <c r="X35" s="6"/>
      <c r="Y35" s="6"/>
      <c r="Z35" s="6"/>
      <c r="AA35" s="6"/>
      <c r="AB35" s="6"/>
      <c r="AC35" s="6"/>
      <c r="AD35" s="6"/>
      <c r="AE35" s="6"/>
      <c r="AF35" s="6"/>
      <c r="AG35" s="6"/>
      <c r="AH35" s="41"/>
    </row>
    <row r="36" spans="1:34" x14ac:dyDescent="0.25">
      <c r="A36" s="10"/>
      <c r="B36" s="10"/>
      <c r="C36" s="10"/>
      <c r="D36" s="10"/>
      <c r="E36" s="10"/>
      <c r="F36" s="10"/>
      <c r="G36" s="10"/>
      <c r="H36" s="10"/>
      <c r="I36" s="47"/>
      <c r="J36" s="6"/>
      <c r="K36" s="6"/>
      <c r="L36" s="6"/>
      <c r="M36" s="6"/>
      <c r="N36" s="6"/>
      <c r="O36" s="6"/>
      <c r="P36" s="6"/>
      <c r="Q36" s="6"/>
      <c r="R36" s="6"/>
      <c r="S36" s="6"/>
      <c r="T36" s="6"/>
      <c r="U36" s="6"/>
      <c r="V36" s="6"/>
      <c r="W36" s="6"/>
      <c r="X36" s="6"/>
      <c r="Y36" s="6"/>
      <c r="Z36" s="6"/>
      <c r="AA36" s="6"/>
      <c r="AB36" s="6"/>
      <c r="AC36" s="6"/>
      <c r="AD36" s="6"/>
      <c r="AE36" s="6"/>
      <c r="AF36" s="6"/>
      <c r="AG36" s="6"/>
      <c r="AH36" s="41"/>
    </row>
    <row r="37" spans="1:34" x14ac:dyDescent="0.25">
      <c r="A37" s="10"/>
      <c r="B37" s="10"/>
      <c r="C37" s="10"/>
      <c r="D37" s="10"/>
      <c r="E37" s="10"/>
      <c r="F37" s="10"/>
      <c r="G37" s="10"/>
      <c r="H37" s="10"/>
      <c r="I37" s="47"/>
      <c r="J37" s="6"/>
      <c r="K37" s="6"/>
      <c r="L37" s="6"/>
      <c r="M37" s="6"/>
      <c r="N37" s="6"/>
      <c r="O37" s="6"/>
      <c r="P37" s="6"/>
      <c r="Q37" s="6"/>
      <c r="R37" s="6"/>
      <c r="S37" s="6"/>
      <c r="T37" s="6"/>
      <c r="U37" s="6"/>
      <c r="V37" s="6"/>
      <c r="W37" s="6"/>
      <c r="X37" s="6"/>
      <c r="Y37" s="6"/>
      <c r="Z37" s="6"/>
      <c r="AA37" s="6"/>
      <c r="AB37" s="6"/>
      <c r="AC37" s="6"/>
      <c r="AD37" s="6"/>
      <c r="AE37" s="6"/>
      <c r="AF37" s="6"/>
      <c r="AG37" s="6"/>
      <c r="AH37" s="41"/>
    </row>
    <row r="38" spans="1:34" x14ac:dyDescent="0.25">
      <c r="A38" s="10"/>
      <c r="B38" s="10"/>
      <c r="C38" s="10"/>
      <c r="D38" s="10"/>
      <c r="E38" s="10"/>
      <c r="F38" s="10"/>
      <c r="G38" s="10"/>
      <c r="H38" s="10"/>
      <c r="I38" s="47"/>
      <c r="J38" s="6"/>
      <c r="K38" s="6"/>
      <c r="L38" s="6"/>
      <c r="M38" s="6"/>
      <c r="N38" s="6"/>
      <c r="O38" s="6"/>
      <c r="P38" s="6"/>
      <c r="Q38" s="6"/>
      <c r="R38" s="6"/>
      <c r="S38" s="6"/>
      <c r="T38" s="6"/>
      <c r="U38" s="6"/>
      <c r="V38" s="6"/>
      <c r="W38" s="6"/>
      <c r="X38" s="6"/>
      <c r="Y38" s="6"/>
      <c r="Z38" s="6"/>
      <c r="AA38" s="6"/>
      <c r="AB38" s="6"/>
      <c r="AC38" s="6"/>
      <c r="AD38" s="6"/>
      <c r="AE38" s="6"/>
      <c r="AF38" s="6"/>
      <c r="AG38" s="6"/>
      <c r="AH38" s="41"/>
    </row>
    <row r="39" spans="1:34" x14ac:dyDescent="0.25">
      <c r="A39" s="10"/>
      <c r="B39" s="10"/>
      <c r="C39" s="10"/>
      <c r="D39" s="10"/>
      <c r="E39" s="10"/>
      <c r="F39" s="10"/>
      <c r="G39" s="10"/>
      <c r="H39" s="10"/>
      <c r="I39" s="47"/>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5">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5">
      <c r="A41" s="10"/>
      <c r="B41" s="10"/>
      <c r="C41" s="10"/>
      <c r="D41" s="10"/>
      <c r="E41" s="10"/>
      <c r="F41" s="10"/>
      <c r="G41" s="10"/>
      <c r="H41" s="10"/>
      <c r="I41" s="47"/>
      <c r="J41" s="6"/>
      <c r="K41" s="6"/>
      <c r="L41" s="6"/>
      <c r="M41" s="6"/>
      <c r="N41" s="6"/>
      <c r="O41" s="6"/>
      <c r="P41" s="6"/>
      <c r="Q41" s="6"/>
      <c r="R41" s="6"/>
      <c r="S41" s="6"/>
      <c r="T41" s="6"/>
      <c r="U41" s="6"/>
      <c r="V41" s="6"/>
      <c r="W41" s="6"/>
      <c r="X41" s="6"/>
      <c r="Y41" s="6"/>
      <c r="Z41" s="6"/>
      <c r="AA41" s="6"/>
      <c r="AB41" s="6"/>
      <c r="AC41" s="6"/>
      <c r="AD41" s="6"/>
      <c r="AE41" s="6"/>
      <c r="AF41" s="6"/>
      <c r="AG41" s="6"/>
      <c r="AH41" s="41"/>
    </row>
    <row r="42" spans="1:34" x14ac:dyDescent="0.25">
      <c r="A42" s="10"/>
      <c r="B42" s="10"/>
      <c r="C42" s="10"/>
      <c r="D42" s="10"/>
      <c r="E42" s="10"/>
      <c r="F42" s="10"/>
      <c r="G42" s="10"/>
      <c r="H42" s="10"/>
      <c r="I42" s="47"/>
      <c r="J42" s="6"/>
      <c r="K42" s="6"/>
      <c r="L42" s="6"/>
      <c r="M42" s="6"/>
      <c r="N42" s="6"/>
      <c r="O42" s="6"/>
      <c r="P42" s="6"/>
      <c r="Q42" s="6"/>
      <c r="R42" s="6"/>
      <c r="S42" s="6"/>
      <c r="T42" s="6"/>
      <c r="U42" s="6"/>
      <c r="V42" s="6"/>
      <c r="W42" s="6"/>
      <c r="X42" s="6"/>
      <c r="Y42" s="6"/>
      <c r="Z42" s="6"/>
      <c r="AA42" s="6"/>
      <c r="AB42" s="6"/>
      <c r="AC42" s="6"/>
      <c r="AD42" s="6"/>
      <c r="AE42" s="6"/>
      <c r="AF42" s="6"/>
      <c r="AG42" s="6"/>
      <c r="AH42" s="6"/>
    </row>
    <row r="43" spans="1:34" x14ac:dyDescent="0.25">
      <c r="A43" s="10"/>
      <c r="B43" s="10"/>
      <c r="C43" s="10"/>
      <c r="D43" s="10"/>
      <c r="E43" s="10"/>
      <c r="F43" s="10"/>
      <c r="G43" s="10"/>
      <c r="H43" s="10"/>
      <c r="I43" s="47"/>
      <c r="J43" s="6"/>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5">
      <c r="A44" s="226" t="s">
        <v>7</v>
      </c>
      <c r="B44" s="226"/>
      <c r="C44" s="226"/>
      <c r="D44" s="226"/>
      <c r="E44" s="226"/>
      <c r="F44" s="226"/>
      <c r="G44" s="226"/>
      <c r="H44" s="56">
        <f>SUM(H34:H43)</f>
        <v>0</v>
      </c>
      <c r="I44" s="65">
        <f>SUM(I34:I43)</f>
        <v>0</v>
      </c>
      <c r="J44" s="39"/>
      <c r="K44" s="48"/>
      <c r="L44" s="6"/>
      <c r="M44" s="6"/>
      <c r="N44" s="6"/>
      <c r="O44" s="6"/>
      <c r="P44" s="6"/>
      <c r="Q44" s="6"/>
      <c r="R44" s="6"/>
      <c r="S44" s="6"/>
      <c r="T44" s="6"/>
      <c r="U44" s="6"/>
      <c r="V44" s="6"/>
      <c r="W44" s="6"/>
      <c r="X44" s="6"/>
      <c r="Y44" s="6"/>
      <c r="Z44" s="6"/>
      <c r="AA44" s="6"/>
      <c r="AB44" s="6"/>
      <c r="AC44" s="6"/>
      <c r="AD44" s="6"/>
      <c r="AE44" s="6"/>
      <c r="AF44" s="41"/>
      <c r="AG44" s="41"/>
      <c r="AH44" s="41"/>
    </row>
    <row r="45" spans="1:34" x14ac:dyDescent="0.25">
      <c r="A45" s="17"/>
      <c r="B45" s="10"/>
      <c r="C45" s="10"/>
      <c r="D45" s="17"/>
      <c r="E45" s="17"/>
      <c r="F45" s="17"/>
      <c r="G45" s="17"/>
      <c r="H45" s="17"/>
      <c r="I45" s="17"/>
      <c r="J45" s="17"/>
      <c r="K45" s="6"/>
      <c r="L45" s="6"/>
      <c r="M45" s="6"/>
      <c r="N45" s="6"/>
      <c r="O45" s="6"/>
      <c r="P45" s="6"/>
      <c r="Q45" s="6"/>
      <c r="R45" s="6"/>
      <c r="S45" s="6"/>
      <c r="T45" s="6"/>
      <c r="U45" s="6"/>
      <c r="V45" s="6"/>
      <c r="W45" s="6"/>
      <c r="X45" s="6"/>
      <c r="Y45" s="6"/>
      <c r="Z45" s="6"/>
      <c r="AA45" s="6"/>
      <c r="AB45" s="6"/>
      <c r="AC45" s="6"/>
      <c r="AD45" s="6"/>
      <c r="AE45" s="6"/>
      <c r="AF45" s="41"/>
      <c r="AG45" s="41"/>
      <c r="AH45" s="41"/>
    </row>
    <row r="46" spans="1:34" ht="17.25" x14ac:dyDescent="0.3">
      <c r="A46" s="222" t="s">
        <v>35</v>
      </c>
      <c r="B46" s="223"/>
      <c r="C46" s="223"/>
      <c r="D46" s="223"/>
      <c r="E46" s="223"/>
      <c r="F46" s="223"/>
      <c r="G46" s="223"/>
      <c r="H46" s="223"/>
      <c r="I46" s="223"/>
      <c r="J46" s="17"/>
      <c r="K46" s="6"/>
      <c r="L46" s="6"/>
      <c r="M46" s="6"/>
      <c r="N46" s="6"/>
      <c r="O46" s="6"/>
      <c r="P46" s="6"/>
      <c r="Q46" s="6"/>
      <c r="R46" s="6"/>
      <c r="S46" s="6"/>
      <c r="T46" s="6"/>
      <c r="U46" s="6"/>
      <c r="V46" s="6"/>
      <c r="W46" s="6"/>
      <c r="X46" s="6"/>
      <c r="Y46" s="6"/>
      <c r="Z46" s="6"/>
      <c r="AA46" s="6"/>
      <c r="AB46" s="6"/>
      <c r="AC46" s="6"/>
      <c r="AD46" s="6"/>
      <c r="AE46" s="6"/>
      <c r="AF46" s="41"/>
      <c r="AG46" s="41"/>
      <c r="AH46" s="41"/>
    </row>
    <row r="47" spans="1:34" ht="45" x14ac:dyDescent="0.25">
      <c r="A47" s="51" t="s">
        <v>26</v>
      </c>
      <c r="B47" s="51" t="s">
        <v>27</v>
      </c>
      <c r="C47" s="66" t="s">
        <v>5</v>
      </c>
      <c r="D47" s="51" t="s">
        <v>51</v>
      </c>
      <c r="E47" s="51" t="s">
        <v>52</v>
      </c>
      <c r="F47" s="51" t="s">
        <v>53</v>
      </c>
      <c r="G47" s="51" t="s">
        <v>28</v>
      </c>
      <c r="H47" s="51" t="s">
        <v>54</v>
      </c>
      <c r="I47" s="51" t="s">
        <v>29</v>
      </c>
      <c r="J47" s="51" t="s">
        <v>41</v>
      </c>
      <c r="K47" s="51" t="s">
        <v>46</v>
      </c>
      <c r="L47" s="17"/>
      <c r="M47" s="6"/>
      <c r="N47" s="6"/>
      <c r="O47" s="6"/>
      <c r="P47" s="6"/>
      <c r="Q47" s="6"/>
      <c r="R47" s="6"/>
      <c r="S47" s="6"/>
      <c r="T47" s="6"/>
      <c r="U47" s="6"/>
      <c r="V47" s="6"/>
      <c r="W47" s="6"/>
      <c r="X47" s="6"/>
      <c r="Y47" s="6"/>
      <c r="Z47" s="6"/>
      <c r="AA47" s="6"/>
      <c r="AB47" s="6"/>
      <c r="AC47" s="6"/>
      <c r="AD47" s="6"/>
      <c r="AE47" s="6"/>
      <c r="AF47" s="41"/>
      <c r="AG47" s="41"/>
      <c r="AH47" s="41"/>
    </row>
    <row r="48" spans="1:34" x14ac:dyDescent="0.25">
      <c r="A48" s="10"/>
      <c r="B48" s="10"/>
      <c r="C48" s="10"/>
      <c r="D48" s="10"/>
      <c r="E48" s="10"/>
      <c r="F48" s="10"/>
      <c r="G48" s="10"/>
      <c r="H48" s="10"/>
      <c r="I48" s="10"/>
      <c r="J48" s="10"/>
      <c r="K48" s="42"/>
      <c r="L48" s="17"/>
      <c r="M48" s="6"/>
      <c r="N48" s="6"/>
      <c r="O48" s="6"/>
      <c r="P48" s="6"/>
      <c r="Q48" s="6"/>
      <c r="R48" s="6"/>
      <c r="S48" s="6"/>
      <c r="T48" s="6"/>
      <c r="U48" s="6"/>
      <c r="V48" s="6"/>
      <c r="W48" s="6"/>
      <c r="X48" s="6"/>
      <c r="Y48" s="6"/>
      <c r="Z48" s="6"/>
      <c r="AA48" s="6"/>
      <c r="AB48" s="6"/>
      <c r="AC48" s="6"/>
      <c r="AD48" s="6"/>
      <c r="AE48" s="6"/>
      <c r="AF48" s="41"/>
      <c r="AG48" s="41"/>
      <c r="AH48" s="41"/>
    </row>
    <row r="49" spans="1:34" x14ac:dyDescent="0.25">
      <c r="A49" s="10"/>
      <c r="B49" s="10"/>
      <c r="C49" s="10"/>
      <c r="D49" s="10"/>
      <c r="E49" s="10"/>
      <c r="F49" s="10"/>
      <c r="G49" s="10"/>
      <c r="H49" s="10"/>
      <c r="I49" s="10"/>
      <c r="J49" s="10"/>
      <c r="K49" s="42"/>
      <c r="L49" s="17"/>
      <c r="M49" s="6"/>
      <c r="N49" s="6"/>
      <c r="O49" s="6"/>
      <c r="P49" s="6"/>
      <c r="Q49" s="6"/>
      <c r="R49" s="6"/>
      <c r="S49" s="6"/>
      <c r="T49" s="6"/>
      <c r="U49" s="6"/>
      <c r="V49" s="6"/>
      <c r="W49" s="6"/>
      <c r="X49" s="6"/>
      <c r="Y49" s="6"/>
      <c r="Z49" s="6"/>
      <c r="AA49" s="6"/>
      <c r="AB49" s="6"/>
      <c r="AC49" s="6"/>
      <c r="AD49" s="6"/>
      <c r="AE49" s="6"/>
      <c r="AF49" s="41"/>
      <c r="AG49" s="41"/>
      <c r="AH49" s="41"/>
    </row>
    <row r="50" spans="1:34" x14ac:dyDescent="0.25">
      <c r="A50" s="10"/>
      <c r="B50" s="10"/>
      <c r="C50" s="10"/>
      <c r="D50" s="10"/>
      <c r="E50" s="10"/>
      <c r="F50" s="10"/>
      <c r="G50" s="10"/>
      <c r="H50" s="10"/>
      <c r="I50" s="10"/>
      <c r="J50" s="10"/>
      <c r="K50" s="42"/>
      <c r="L50" s="17"/>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5">
      <c r="A51" s="10"/>
      <c r="B51" s="10"/>
      <c r="C51" s="10"/>
      <c r="D51" s="10"/>
      <c r="E51" s="10"/>
      <c r="F51" s="10"/>
      <c r="G51" s="10"/>
      <c r="H51" s="10"/>
      <c r="I51" s="10"/>
      <c r="J51" s="10"/>
      <c r="K51" s="42"/>
      <c r="L51" s="6"/>
      <c r="M51" s="6"/>
      <c r="N51" s="6"/>
      <c r="O51" s="6"/>
      <c r="P51" s="6"/>
      <c r="Q51" s="6"/>
      <c r="R51" s="6"/>
      <c r="S51" s="6"/>
      <c r="T51" s="6"/>
      <c r="U51" s="6"/>
      <c r="V51" s="6"/>
      <c r="W51" s="6"/>
      <c r="X51" s="6"/>
      <c r="Y51" s="6"/>
      <c r="Z51" s="6"/>
      <c r="AA51" s="6"/>
      <c r="AB51" s="6"/>
      <c r="AC51" s="6"/>
      <c r="AD51" s="6"/>
      <c r="AE51" s="6"/>
      <c r="AF51" s="41"/>
      <c r="AG51" s="41"/>
      <c r="AH51" s="41"/>
    </row>
    <row r="52" spans="1:34" x14ac:dyDescent="0.25">
      <c r="A52" s="10"/>
      <c r="B52" s="10"/>
      <c r="C52" s="10"/>
      <c r="D52" s="10"/>
      <c r="E52" s="10"/>
      <c r="F52" s="10"/>
      <c r="G52" s="10"/>
      <c r="H52" s="10"/>
      <c r="I52" s="10"/>
      <c r="J52" s="10"/>
      <c r="K52" s="42"/>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5">
      <c r="A53" s="10"/>
      <c r="B53" s="10"/>
      <c r="C53" s="10"/>
      <c r="D53" s="10"/>
      <c r="E53" s="10"/>
      <c r="F53" s="10"/>
      <c r="G53" s="10"/>
      <c r="H53" s="10"/>
      <c r="I53" s="10"/>
      <c r="J53" s="10"/>
      <c r="K53" s="42"/>
      <c r="L53" s="6"/>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5">
      <c r="A54" s="227" t="s">
        <v>7</v>
      </c>
      <c r="B54" s="228"/>
      <c r="C54" s="228"/>
      <c r="D54" s="228"/>
      <c r="E54" s="228"/>
      <c r="F54" s="228"/>
      <c r="G54" s="228"/>
      <c r="H54" s="233"/>
      <c r="I54" s="57">
        <f>SUM(I48:I53)</f>
        <v>0</v>
      </c>
      <c r="J54" s="58"/>
      <c r="K54" s="59">
        <f>SUM(K48:K53)</f>
        <v>0</v>
      </c>
      <c r="L54" s="6"/>
      <c r="M54" s="17"/>
      <c r="N54" s="6"/>
      <c r="O54" s="6"/>
      <c r="P54" s="6"/>
      <c r="Q54" s="6"/>
      <c r="R54" s="6"/>
      <c r="S54" s="6"/>
      <c r="T54" s="6"/>
      <c r="U54" s="6"/>
      <c r="V54" s="6"/>
      <c r="W54" s="6"/>
      <c r="X54" s="6"/>
      <c r="Y54" s="6"/>
      <c r="Z54" s="6"/>
      <c r="AA54" s="6"/>
      <c r="AB54" s="6"/>
      <c r="AC54" s="6"/>
      <c r="AD54" s="6"/>
      <c r="AE54" s="6"/>
      <c r="AF54" s="6"/>
      <c r="AG54" s="6"/>
      <c r="AH54" s="41"/>
    </row>
    <row r="55" spans="1:34" x14ac:dyDescent="0.25">
      <c r="A55" s="17"/>
      <c r="B55" s="10"/>
      <c r="C55" s="10"/>
      <c r="D55" s="17"/>
      <c r="E55" s="17"/>
      <c r="F55" s="17"/>
      <c r="G55" s="17"/>
      <c r="H55" s="17"/>
      <c r="I55" s="17"/>
      <c r="J55" s="17"/>
      <c r="K55" s="6"/>
      <c r="L55" s="6"/>
      <c r="M55" s="17"/>
      <c r="N55" s="6"/>
      <c r="O55" s="6"/>
      <c r="P55" s="6"/>
      <c r="Q55" s="6"/>
      <c r="R55" s="6"/>
      <c r="S55" s="6"/>
      <c r="T55" s="6"/>
      <c r="U55" s="6"/>
      <c r="V55" s="6"/>
      <c r="W55" s="6"/>
      <c r="X55" s="6"/>
      <c r="Y55" s="6"/>
      <c r="Z55" s="6"/>
      <c r="AA55" s="6"/>
      <c r="AB55" s="6"/>
      <c r="AC55" s="6"/>
      <c r="AD55" s="6"/>
      <c r="AE55" s="6"/>
      <c r="AF55" s="6"/>
      <c r="AG55" s="6"/>
      <c r="AH55" s="41"/>
    </row>
    <row r="56" spans="1:34" ht="17.25" x14ac:dyDescent="0.3">
      <c r="A56" s="222" t="s">
        <v>49</v>
      </c>
      <c r="B56" s="222"/>
      <c r="C56" s="222"/>
      <c r="D56" s="222"/>
      <c r="E56" s="222"/>
      <c r="F56" s="222"/>
      <c r="G56" s="222"/>
      <c r="H56" s="222"/>
      <c r="I56" s="222"/>
      <c r="J56" s="17"/>
      <c r="K56" s="6"/>
      <c r="L56" s="6"/>
      <c r="M56" s="17"/>
      <c r="N56" s="6"/>
      <c r="O56" s="6"/>
      <c r="P56" s="6"/>
      <c r="Q56" s="6"/>
      <c r="R56" s="6"/>
      <c r="S56" s="6"/>
      <c r="T56" s="6"/>
      <c r="U56" s="6"/>
      <c r="V56" s="6"/>
      <c r="W56" s="6"/>
      <c r="X56" s="6"/>
      <c r="Y56" s="6"/>
      <c r="Z56" s="6"/>
      <c r="AA56" s="6"/>
      <c r="AB56" s="6"/>
      <c r="AC56" s="6"/>
      <c r="AD56" s="6"/>
      <c r="AE56" s="6"/>
      <c r="AF56" s="6"/>
      <c r="AG56" s="6"/>
      <c r="AH56" s="41"/>
    </row>
    <row r="57" spans="1:34" ht="45" x14ac:dyDescent="0.25">
      <c r="A57" s="55" t="s">
        <v>26</v>
      </c>
      <c r="B57" s="55" t="s">
        <v>27</v>
      </c>
      <c r="C57" s="55" t="s">
        <v>51</v>
      </c>
      <c r="D57" s="55" t="s">
        <v>5</v>
      </c>
      <c r="E57" s="55" t="s">
        <v>43</v>
      </c>
      <c r="F57" s="55" t="s">
        <v>44</v>
      </c>
      <c r="G57" s="55" t="s">
        <v>28</v>
      </c>
      <c r="H57" s="55" t="s">
        <v>29</v>
      </c>
      <c r="I57" s="55" t="s">
        <v>41</v>
      </c>
      <c r="J57" s="55" t="s">
        <v>46</v>
      </c>
      <c r="K57" s="234" t="s">
        <v>36</v>
      </c>
      <c r="L57" s="234"/>
      <c r="M57" s="17"/>
      <c r="N57" s="6"/>
      <c r="O57" s="6"/>
      <c r="P57" s="6"/>
      <c r="Q57" s="6"/>
      <c r="R57" s="6"/>
      <c r="S57" s="6"/>
      <c r="T57" s="6"/>
      <c r="U57" s="6"/>
      <c r="V57" s="6"/>
      <c r="W57" s="6"/>
      <c r="X57" s="6"/>
      <c r="Y57" s="6"/>
      <c r="Z57" s="6"/>
      <c r="AA57" s="6"/>
      <c r="AB57" s="6"/>
      <c r="AC57" s="6"/>
      <c r="AD57" s="6"/>
      <c r="AE57" s="6"/>
      <c r="AF57" s="6"/>
      <c r="AG57" s="6"/>
      <c r="AH57" s="41"/>
    </row>
    <row r="58" spans="1:34" ht="270" x14ac:dyDescent="0.25">
      <c r="A58" s="50" t="s">
        <v>353</v>
      </c>
      <c r="B58" s="50" t="s">
        <v>354</v>
      </c>
      <c r="C58" s="134" t="s">
        <v>355</v>
      </c>
      <c r="D58" s="50" t="s">
        <v>358</v>
      </c>
      <c r="E58" s="50" t="s">
        <v>356</v>
      </c>
      <c r="F58" s="89" t="s">
        <v>357</v>
      </c>
      <c r="G58" s="50" t="s">
        <v>86</v>
      </c>
      <c r="H58" s="103">
        <v>35000</v>
      </c>
      <c r="I58" s="103" t="s">
        <v>180</v>
      </c>
      <c r="J58" s="50" t="s">
        <v>382</v>
      </c>
      <c r="K58" s="135"/>
      <c r="L58" s="136" t="s">
        <v>181</v>
      </c>
      <c r="M58" s="17"/>
      <c r="N58" s="6"/>
      <c r="O58" s="6"/>
      <c r="P58" s="6"/>
      <c r="Q58" s="6"/>
      <c r="R58" s="6"/>
      <c r="S58" s="6"/>
      <c r="T58" s="6"/>
      <c r="U58" s="6"/>
      <c r="V58" s="6"/>
      <c r="W58" s="6"/>
      <c r="X58" s="6"/>
      <c r="Y58" s="6"/>
      <c r="Z58" s="6"/>
      <c r="AA58" s="6"/>
      <c r="AB58" s="6"/>
      <c r="AC58" s="6"/>
      <c r="AD58" s="6"/>
      <c r="AE58" s="6"/>
      <c r="AF58" s="6"/>
      <c r="AG58" s="6"/>
      <c r="AH58" s="41"/>
    </row>
    <row r="59" spans="1:34" x14ac:dyDescent="0.25">
      <c r="A59" s="50"/>
      <c r="B59" s="50"/>
      <c r="C59" s="50"/>
      <c r="D59" s="50"/>
      <c r="E59" s="50"/>
      <c r="F59" s="50"/>
      <c r="G59" s="50"/>
      <c r="H59" s="50"/>
      <c r="I59" s="50"/>
      <c r="J59" s="50"/>
      <c r="K59" s="236"/>
      <c r="L59" s="236"/>
      <c r="M59" s="17"/>
      <c r="N59" s="6"/>
      <c r="O59" s="6"/>
      <c r="P59" s="6"/>
      <c r="Q59" s="6"/>
      <c r="R59" s="6"/>
      <c r="S59" s="6"/>
      <c r="T59" s="6"/>
      <c r="U59" s="6"/>
      <c r="V59" s="6"/>
      <c r="W59" s="6"/>
      <c r="X59" s="6"/>
      <c r="Y59" s="6"/>
      <c r="Z59" s="6"/>
      <c r="AA59" s="6"/>
      <c r="AB59" s="6"/>
      <c r="AC59" s="6"/>
      <c r="AD59" s="6"/>
      <c r="AE59" s="6"/>
      <c r="AF59" s="6"/>
      <c r="AG59" s="6"/>
      <c r="AH59" s="41"/>
    </row>
    <row r="60" spans="1:34" x14ac:dyDescent="0.25">
      <c r="A60" s="49"/>
      <c r="B60" s="49"/>
      <c r="C60" s="49"/>
      <c r="D60" s="49"/>
      <c r="E60" s="49"/>
      <c r="F60" s="49"/>
      <c r="G60" s="49"/>
      <c r="H60" s="49"/>
      <c r="I60" s="49"/>
      <c r="J60" s="49"/>
      <c r="K60" s="235"/>
      <c r="L60" s="235"/>
      <c r="M60" s="17"/>
      <c r="N60" s="6"/>
      <c r="O60" s="6"/>
      <c r="P60" s="6"/>
      <c r="Q60" s="6"/>
      <c r="R60" s="6"/>
      <c r="S60" s="6"/>
      <c r="T60" s="6"/>
      <c r="U60" s="6"/>
      <c r="V60" s="6"/>
      <c r="W60" s="6"/>
      <c r="X60" s="6"/>
      <c r="Y60" s="6"/>
      <c r="Z60" s="6"/>
      <c r="AA60" s="6"/>
      <c r="AB60" s="6"/>
      <c r="AC60" s="6"/>
      <c r="AD60" s="6"/>
      <c r="AE60" s="6"/>
      <c r="AF60" s="6"/>
      <c r="AG60" s="6"/>
      <c r="AH60" s="41"/>
    </row>
    <row r="61" spans="1:34" x14ac:dyDescent="0.25">
      <c r="A61" s="50"/>
      <c r="B61" s="50"/>
      <c r="C61" s="50"/>
      <c r="D61" s="50"/>
      <c r="E61" s="50"/>
      <c r="F61" s="50"/>
      <c r="G61" s="50"/>
      <c r="H61" s="50"/>
      <c r="I61" s="50"/>
      <c r="J61" s="50"/>
      <c r="K61" s="236"/>
      <c r="L61" s="236"/>
      <c r="M61" s="17"/>
      <c r="N61" s="6"/>
      <c r="O61" s="6"/>
      <c r="P61" s="6"/>
      <c r="Q61" s="6"/>
      <c r="R61" s="6"/>
      <c r="S61" s="6"/>
      <c r="T61" s="6"/>
      <c r="U61" s="6"/>
      <c r="V61" s="6"/>
      <c r="W61" s="6"/>
      <c r="X61" s="6"/>
      <c r="Y61" s="6"/>
      <c r="Z61" s="6"/>
      <c r="AA61" s="6"/>
      <c r="AB61" s="6"/>
      <c r="AC61" s="6"/>
      <c r="AD61" s="6"/>
      <c r="AE61" s="6"/>
      <c r="AF61" s="6"/>
      <c r="AG61" s="6"/>
      <c r="AH61" s="41"/>
    </row>
    <row r="62" spans="1:34" x14ac:dyDescent="0.25">
      <c r="A62" s="49"/>
      <c r="B62" s="49"/>
      <c r="C62" s="49"/>
      <c r="D62" s="49"/>
      <c r="E62" s="49"/>
      <c r="F62" s="49"/>
      <c r="G62" s="49"/>
      <c r="H62" s="49"/>
      <c r="I62" s="49"/>
      <c r="J62" s="49"/>
      <c r="K62" s="235"/>
      <c r="L62" s="235"/>
      <c r="M62" s="17"/>
      <c r="N62" s="6"/>
      <c r="O62" s="6"/>
      <c r="P62" s="6"/>
      <c r="Q62" s="6"/>
      <c r="R62" s="6"/>
      <c r="S62" s="6"/>
      <c r="T62" s="6"/>
      <c r="U62" s="6"/>
      <c r="V62" s="6"/>
      <c r="W62" s="6"/>
      <c r="X62" s="6"/>
      <c r="Y62" s="6"/>
      <c r="Z62" s="6"/>
      <c r="AA62" s="6"/>
      <c r="AB62" s="6"/>
      <c r="AC62" s="6"/>
      <c r="AD62" s="6"/>
      <c r="AE62" s="6"/>
      <c r="AF62" s="6"/>
      <c r="AG62" s="6"/>
      <c r="AH62" s="41"/>
    </row>
    <row r="63" spans="1:34" x14ac:dyDescent="0.25">
      <c r="A63" s="50"/>
      <c r="B63" s="50"/>
      <c r="C63" s="50"/>
      <c r="D63" s="50"/>
      <c r="E63" s="50"/>
      <c r="F63" s="50"/>
      <c r="G63" s="50"/>
      <c r="H63" s="50"/>
      <c r="I63" s="50"/>
      <c r="J63" s="50"/>
      <c r="K63" s="236"/>
      <c r="L63" s="23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5">
      <c r="A64" s="49"/>
      <c r="B64" s="49"/>
      <c r="C64" s="49"/>
      <c r="D64" s="49"/>
      <c r="E64" s="49"/>
      <c r="F64" s="49"/>
      <c r="G64" s="49"/>
      <c r="H64" s="49"/>
      <c r="I64" s="49"/>
      <c r="J64" s="49"/>
      <c r="K64" s="235"/>
      <c r="L64" s="235"/>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5">
      <c r="A65" s="50"/>
      <c r="B65" s="50"/>
      <c r="C65" s="50"/>
      <c r="D65" s="50"/>
      <c r="E65" s="50"/>
      <c r="F65" s="50"/>
      <c r="G65" s="50"/>
      <c r="H65" s="50"/>
      <c r="I65" s="50"/>
      <c r="J65" s="50"/>
      <c r="K65" s="236"/>
      <c r="L65" s="236"/>
      <c r="M65" s="6"/>
      <c r="N65" s="6"/>
      <c r="O65" s="6"/>
      <c r="P65" s="6"/>
      <c r="Q65" s="6"/>
      <c r="R65" s="6"/>
      <c r="S65" s="6"/>
      <c r="T65" s="6"/>
      <c r="U65" s="6"/>
      <c r="V65" s="6"/>
      <c r="W65" s="6"/>
      <c r="X65" s="6"/>
      <c r="Y65" s="6"/>
      <c r="Z65" s="6"/>
      <c r="AA65" s="6"/>
      <c r="AB65" s="6"/>
      <c r="AC65" s="6"/>
      <c r="AD65" s="6"/>
      <c r="AE65" s="6"/>
      <c r="AF65" s="6"/>
      <c r="AG65" s="6"/>
      <c r="AH65" s="41"/>
    </row>
    <row r="66" spans="1:34" x14ac:dyDescent="0.25">
      <c r="A66" s="17"/>
      <c r="B66" s="10"/>
      <c r="C66" s="10"/>
      <c r="D66" s="17"/>
      <c r="E66" s="17"/>
      <c r="F66" s="17"/>
      <c r="G66" s="17"/>
      <c r="H66" s="17"/>
      <c r="I66" s="17"/>
      <c r="J66" s="17"/>
      <c r="K66" s="6"/>
      <c r="L66" s="6"/>
      <c r="M66" s="6"/>
      <c r="N66" s="6"/>
      <c r="O66" s="6"/>
      <c r="P66" s="6"/>
      <c r="Q66" s="6"/>
      <c r="R66" s="6"/>
      <c r="S66" s="6"/>
      <c r="T66" s="6"/>
      <c r="U66" s="6"/>
      <c r="V66" s="6"/>
      <c r="W66" s="6"/>
      <c r="X66" s="6"/>
      <c r="Y66" s="6"/>
      <c r="Z66" s="6"/>
      <c r="AA66" s="6"/>
      <c r="AB66" s="6"/>
      <c r="AC66" s="6"/>
      <c r="AD66" s="6"/>
      <c r="AE66" s="6"/>
      <c r="AF66" s="6"/>
      <c r="AG66" s="6"/>
      <c r="AH66" s="41"/>
    </row>
    <row r="67" spans="1:34" ht="17.25" x14ac:dyDescent="0.3">
      <c r="A67" s="222" t="s">
        <v>37</v>
      </c>
      <c r="B67" s="222"/>
      <c r="C67" s="222"/>
      <c r="D67" s="222"/>
      <c r="E67" s="222"/>
      <c r="F67" s="222"/>
      <c r="G67" s="222"/>
      <c r="H67" s="222"/>
      <c r="I67" s="222"/>
      <c r="J67" s="17"/>
      <c r="K67" s="6"/>
      <c r="L67" s="6"/>
      <c r="M67" s="6"/>
      <c r="N67" s="6"/>
      <c r="O67" s="6"/>
      <c r="P67" s="6"/>
      <c r="Q67" s="6"/>
      <c r="R67" s="6"/>
      <c r="S67" s="6"/>
      <c r="T67" s="6"/>
      <c r="U67" s="6"/>
      <c r="V67" s="6"/>
      <c r="W67" s="6"/>
      <c r="X67" s="6"/>
      <c r="Y67" s="6"/>
      <c r="Z67" s="6"/>
      <c r="AA67" s="6"/>
      <c r="AB67" s="6"/>
      <c r="AC67" s="6"/>
      <c r="AD67" s="6"/>
      <c r="AE67" s="6"/>
      <c r="AF67" s="6"/>
      <c r="AG67" s="6"/>
      <c r="AH67" s="41"/>
    </row>
    <row r="68" spans="1:34" ht="30" x14ac:dyDescent="0.25">
      <c r="A68" s="55" t="s">
        <v>26</v>
      </c>
      <c r="B68" s="55" t="s">
        <v>27</v>
      </c>
      <c r="C68" s="55" t="s">
        <v>5</v>
      </c>
      <c r="D68" s="55" t="s">
        <v>28</v>
      </c>
      <c r="E68" s="55" t="s">
        <v>42</v>
      </c>
      <c r="F68" s="55" t="s">
        <v>38</v>
      </c>
      <c r="G68" s="55" t="s">
        <v>39</v>
      </c>
      <c r="H68" s="234" t="s">
        <v>40</v>
      </c>
      <c r="I68" s="234"/>
      <c r="J68" s="234"/>
      <c r="K68" s="17"/>
      <c r="L68" s="6"/>
      <c r="M68" s="6"/>
      <c r="N68" s="6"/>
      <c r="O68" s="6"/>
      <c r="P68" s="6"/>
      <c r="Q68" s="6"/>
      <c r="R68" s="6"/>
      <c r="S68" s="6"/>
      <c r="T68" s="6"/>
      <c r="U68" s="6"/>
      <c r="V68" s="6"/>
      <c r="W68" s="6"/>
      <c r="X68" s="6"/>
      <c r="Y68" s="6"/>
      <c r="Z68" s="6"/>
      <c r="AA68" s="6"/>
      <c r="AB68" s="6"/>
      <c r="AC68" s="6"/>
      <c r="AD68" s="6"/>
      <c r="AE68" s="6"/>
      <c r="AF68" s="6"/>
      <c r="AG68" s="6"/>
      <c r="AH68" s="41"/>
    </row>
    <row r="69" spans="1:34" ht="55.5" customHeight="1" x14ac:dyDescent="0.25">
      <c r="A69" s="49" t="s">
        <v>250</v>
      </c>
      <c r="B69" s="49" t="s">
        <v>251</v>
      </c>
      <c r="C69" s="49" t="s">
        <v>130</v>
      </c>
      <c r="D69" s="49" t="s">
        <v>367</v>
      </c>
      <c r="E69" s="49" t="s">
        <v>364</v>
      </c>
      <c r="F69" s="49" t="s">
        <v>138</v>
      </c>
      <c r="G69" s="49" t="s">
        <v>368</v>
      </c>
      <c r="H69" s="235" t="s">
        <v>389</v>
      </c>
      <c r="I69" s="235"/>
      <c r="J69" s="235"/>
      <c r="K69" s="17"/>
      <c r="L69" s="6"/>
      <c r="M69" s="6"/>
      <c r="N69" s="6"/>
      <c r="O69" s="6"/>
      <c r="P69" s="6"/>
      <c r="Q69" s="6"/>
      <c r="R69" s="6"/>
      <c r="S69" s="6"/>
      <c r="T69" s="6"/>
      <c r="U69" s="6"/>
      <c r="V69" s="6"/>
      <c r="W69" s="6"/>
      <c r="X69" s="6"/>
      <c r="Y69" s="6"/>
      <c r="Z69" s="6"/>
      <c r="AA69" s="6"/>
      <c r="AB69" s="6"/>
      <c r="AC69" s="6"/>
      <c r="AD69" s="6"/>
      <c r="AE69" s="6"/>
      <c r="AF69" s="6"/>
      <c r="AG69" s="6"/>
      <c r="AH69" s="41"/>
    </row>
    <row r="70" spans="1:34" ht="72.75" customHeight="1" x14ac:dyDescent="0.25">
      <c r="A70" s="50" t="s">
        <v>144</v>
      </c>
      <c r="B70" s="50" t="s">
        <v>145</v>
      </c>
      <c r="C70" s="50" t="s">
        <v>146</v>
      </c>
      <c r="D70" s="50" t="s">
        <v>86</v>
      </c>
      <c r="E70" s="50" t="s">
        <v>369</v>
      </c>
      <c r="F70" s="50" t="s">
        <v>126</v>
      </c>
      <c r="G70" s="50" t="s">
        <v>370</v>
      </c>
      <c r="H70" s="236" t="s">
        <v>390</v>
      </c>
      <c r="I70" s="236"/>
      <c r="J70" s="236"/>
      <c r="K70" s="17"/>
      <c r="L70" s="6"/>
      <c r="M70" s="6"/>
      <c r="N70" s="6"/>
      <c r="O70" s="6"/>
      <c r="P70" s="6"/>
      <c r="Q70" s="6"/>
      <c r="R70" s="6"/>
      <c r="S70" s="6"/>
      <c r="T70" s="6"/>
      <c r="U70" s="6"/>
      <c r="V70" s="6"/>
      <c r="W70" s="6"/>
      <c r="X70" s="6"/>
      <c r="Y70" s="6"/>
      <c r="Z70" s="6"/>
      <c r="AA70" s="6"/>
      <c r="AB70" s="6"/>
      <c r="AC70" s="6"/>
      <c r="AD70" s="6"/>
      <c r="AE70" s="6"/>
      <c r="AF70" s="6"/>
      <c r="AG70" s="6"/>
      <c r="AH70" s="41"/>
    </row>
    <row r="71" spans="1:34" ht="58.5" customHeight="1" x14ac:dyDescent="0.25">
      <c r="A71" s="49" t="s">
        <v>233</v>
      </c>
      <c r="B71" s="49" t="s">
        <v>371</v>
      </c>
      <c r="C71" s="49" t="s">
        <v>372</v>
      </c>
      <c r="D71" s="49" t="s">
        <v>86</v>
      </c>
      <c r="E71" s="49" t="s">
        <v>373</v>
      </c>
      <c r="F71" s="49" t="s">
        <v>133</v>
      </c>
      <c r="G71" s="49" t="s">
        <v>368</v>
      </c>
      <c r="H71" s="235" t="s">
        <v>391</v>
      </c>
      <c r="I71" s="235"/>
      <c r="J71" s="235"/>
      <c r="K71" s="17"/>
      <c r="L71" s="6"/>
      <c r="M71" s="6"/>
      <c r="N71" s="9"/>
      <c r="O71" s="6"/>
      <c r="P71" s="6"/>
      <c r="Q71" s="6"/>
      <c r="R71" s="6"/>
      <c r="S71" s="6"/>
      <c r="T71" s="6"/>
      <c r="U71" s="6"/>
      <c r="V71" s="6"/>
      <c r="W71" s="6"/>
      <c r="X71" s="6"/>
      <c r="Y71" s="6"/>
      <c r="Z71" s="6"/>
      <c r="AA71" s="6"/>
      <c r="AB71" s="6"/>
      <c r="AC71" s="6"/>
      <c r="AD71" s="6"/>
      <c r="AE71" s="6"/>
      <c r="AF71" s="6"/>
      <c r="AG71" s="6"/>
      <c r="AH71" s="41"/>
    </row>
    <row r="72" spans="1:34" ht="72" customHeight="1" x14ac:dyDescent="0.25">
      <c r="A72" s="50" t="s">
        <v>374</v>
      </c>
      <c r="B72" s="50" t="s">
        <v>375</v>
      </c>
      <c r="C72" s="50" t="s">
        <v>376</v>
      </c>
      <c r="D72" s="50" t="s">
        <v>86</v>
      </c>
      <c r="E72" s="89" t="s">
        <v>387</v>
      </c>
      <c r="F72" s="50" t="s">
        <v>138</v>
      </c>
      <c r="G72" s="50" t="s">
        <v>370</v>
      </c>
      <c r="H72" s="236" t="s">
        <v>392</v>
      </c>
      <c r="I72" s="236"/>
      <c r="J72" s="236"/>
      <c r="K72" s="17"/>
      <c r="L72" s="6"/>
      <c r="M72" s="6"/>
      <c r="N72" s="9"/>
      <c r="O72" s="6"/>
      <c r="P72" s="6"/>
      <c r="Q72" s="6"/>
      <c r="R72" s="6"/>
      <c r="S72" s="6"/>
      <c r="T72" s="6"/>
      <c r="U72" s="6"/>
      <c r="V72" s="6"/>
      <c r="W72" s="6"/>
      <c r="X72" s="6"/>
      <c r="Y72" s="6"/>
      <c r="Z72" s="6"/>
      <c r="AA72" s="6"/>
      <c r="AB72" s="6"/>
      <c r="AC72" s="6"/>
      <c r="AD72" s="6"/>
      <c r="AE72" s="6"/>
      <c r="AF72" s="6"/>
      <c r="AG72" s="6"/>
      <c r="AH72" s="41"/>
    </row>
    <row r="73" spans="1:34" ht="62.25" customHeight="1" x14ac:dyDescent="0.25">
      <c r="A73" s="133" t="s">
        <v>377</v>
      </c>
      <c r="B73" s="133" t="s">
        <v>379</v>
      </c>
      <c r="C73" s="133" t="s">
        <v>378</v>
      </c>
      <c r="D73" s="133" t="s">
        <v>86</v>
      </c>
      <c r="E73" s="137" t="s">
        <v>387</v>
      </c>
      <c r="F73" s="133" t="s">
        <v>277</v>
      </c>
      <c r="G73" s="133" t="s">
        <v>370</v>
      </c>
      <c r="H73" s="239" t="s">
        <v>393</v>
      </c>
      <c r="I73" s="239"/>
      <c r="J73" s="239"/>
      <c r="K73" s="17"/>
      <c r="L73" s="6"/>
      <c r="M73" s="6"/>
      <c r="N73" s="9"/>
      <c r="O73" s="6"/>
      <c r="P73" s="6"/>
      <c r="Q73" s="6"/>
      <c r="R73" s="6"/>
      <c r="S73" s="6"/>
      <c r="T73" s="6"/>
      <c r="U73" s="6"/>
      <c r="V73" s="6"/>
      <c r="W73" s="6"/>
      <c r="X73" s="6"/>
      <c r="Y73" s="6"/>
      <c r="Z73" s="6"/>
      <c r="AA73" s="6"/>
      <c r="AB73" s="6"/>
      <c r="AC73" s="6"/>
      <c r="AD73" s="6"/>
      <c r="AE73" s="6"/>
      <c r="AF73" s="6"/>
      <c r="AG73" s="6"/>
      <c r="AH73" s="41"/>
    </row>
    <row r="74" spans="1:34" ht="58.5" customHeight="1" x14ac:dyDescent="0.25">
      <c r="A74" s="50" t="s">
        <v>334</v>
      </c>
      <c r="B74" s="50" t="s">
        <v>335</v>
      </c>
      <c r="C74" s="50" t="s">
        <v>380</v>
      </c>
      <c r="D74" s="50" t="s">
        <v>86</v>
      </c>
      <c r="E74" s="50" t="s">
        <v>125</v>
      </c>
      <c r="F74" s="50" t="s">
        <v>277</v>
      </c>
      <c r="G74" s="50" t="s">
        <v>395</v>
      </c>
      <c r="H74" s="236" t="s">
        <v>381</v>
      </c>
      <c r="I74" s="236"/>
      <c r="J74" s="236"/>
      <c r="K74" s="17"/>
      <c r="L74" s="6"/>
    </row>
    <row r="75" spans="1:34" ht="54" customHeight="1" x14ac:dyDescent="0.25">
      <c r="A75" s="49" t="s">
        <v>267</v>
      </c>
      <c r="B75" s="49" t="s">
        <v>268</v>
      </c>
      <c r="C75" s="49" t="s">
        <v>130</v>
      </c>
      <c r="D75" s="49" t="s">
        <v>86</v>
      </c>
      <c r="E75" s="49" t="s">
        <v>125</v>
      </c>
      <c r="F75" s="49" t="s">
        <v>126</v>
      </c>
      <c r="G75" s="49" t="s">
        <v>368</v>
      </c>
      <c r="H75" s="235" t="s">
        <v>394</v>
      </c>
      <c r="I75" s="235"/>
      <c r="J75" s="235"/>
      <c r="K75" s="17"/>
      <c r="L75" s="6"/>
    </row>
    <row r="76" spans="1:34" ht="59.25" customHeight="1" x14ac:dyDescent="0.25">
      <c r="A76" s="50" t="s">
        <v>383</v>
      </c>
      <c r="B76" s="50" t="s">
        <v>384</v>
      </c>
      <c r="C76" s="50" t="s">
        <v>385</v>
      </c>
      <c r="D76" s="50" t="s">
        <v>86</v>
      </c>
      <c r="E76" s="89" t="s">
        <v>386</v>
      </c>
      <c r="F76" s="50" t="s">
        <v>126</v>
      </c>
      <c r="G76" s="50" t="s">
        <v>370</v>
      </c>
      <c r="H76" s="236" t="s">
        <v>396</v>
      </c>
      <c r="I76" s="236"/>
      <c r="J76" s="236"/>
      <c r="K76" s="17"/>
      <c r="L76" s="6"/>
    </row>
    <row r="77" spans="1:34" ht="45.75" customHeight="1" x14ac:dyDescent="0.25">
      <c r="D77" s="49" t="s">
        <v>86</v>
      </c>
      <c r="E77" s="49" t="s">
        <v>125</v>
      </c>
      <c r="F77" s="49" t="s">
        <v>126</v>
      </c>
      <c r="G77" s="49" t="s">
        <v>368</v>
      </c>
      <c r="H77" s="235" t="s">
        <v>397</v>
      </c>
      <c r="I77" s="235"/>
      <c r="J77" s="235"/>
    </row>
  </sheetData>
  <mergeCells count="35">
    <mergeCell ref="A9:G9"/>
    <mergeCell ref="A1:L1"/>
    <mergeCell ref="A2:L2"/>
    <mergeCell ref="A3:L3"/>
    <mergeCell ref="A6:G6"/>
    <mergeCell ref="A8:G8"/>
    <mergeCell ref="A10:G10"/>
    <mergeCell ref="A11:G11"/>
    <mergeCell ref="A13:H13"/>
    <mergeCell ref="A15:H15"/>
    <mergeCell ref="A30:H30"/>
    <mergeCell ref="A32:H32"/>
    <mergeCell ref="A44:G44"/>
    <mergeCell ref="A46:I46"/>
    <mergeCell ref="A54:H54"/>
    <mergeCell ref="A56:I56"/>
    <mergeCell ref="K57:L57"/>
    <mergeCell ref="H71:J71"/>
    <mergeCell ref="K59:L59"/>
    <mergeCell ref="K60:L60"/>
    <mergeCell ref="K61:L61"/>
    <mergeCell ref="K62:L62"/>
    <mergeCell ref="K63:L63"/>
    <mergeCell ref="K64:L64"/>
    <mergeCell ref="K65:L65"/>
    <mergeCell ref="A67:I67"/>
    <mergeCell ref="H68:J68"/>
    <mergeCell ref="H69:J69"/>
    <mergeCell ref="H70:J70"/>
    <mergeCell ref="H77:J77"/>
    <mergeCell ref="H72:J72"/>
    <mergeCell ref="H73:J73"/>
    <mergeCell ref="H74:J74"/>
    <mergeCell ref="H75:J75"/>
    <mergeCell ref="H76:J76"/>
  </mergeCells>
  <hyperlinks>
    <hyperlink ref="C17" r:id="rId1" xr:uid="{00000000-0004-0000-0400-000000000000}"/>
    <hyperlink ref="C19" r:id="rId2" display="http://www.mygolf.de/" xr:uid="{00000000-0004-0000-0400-000001000000}"/>
    <hyperlink ref="C20" r:id="rId3" display="https://www.trendxpress.org/" xr:uid="{00000000-0004-0000-0400-000002000000}"/>
    <hyperlink ref="C21" r:id="rId4" display="http://www.weltexpress.info/" xr:uid="{00000000-0004-0000-0400-000003000000}"/>
    <hyperlink ref="C22" r:id="rId5" display="https://vivanty.de/" xr:uid="{00000000-0004-0000-0400-000004000000}"/>
    <hyperlink ref="C23" r:id="rId6" xr:uid="{00000000-0004-0000-0400-000005000000}"/>
    <hyperlink ref="C24" r:id="rId7" display="http://www.telebaern.tv/" xr:uid="{00000000-0004-0000-0400-000006000000}"/>
    <hyperlink ref="C25" r:id="rId8" display="http://www.telezueri.ch/" xr:uid="{00000000-0004-0000-0400-000007000000}"/>
    <hyperlink ref="C26" r:id="rId9" display="http://www.radioreise.de/" xr:uid="{00000000-0004-0000-0400-000008000000}"/>
    <hyperlink ref="C27" r:id="rId10" display="http://www.maenner.media/" xr:uid="{00000000-0004-0000-0400-000009000000}"/>
    <hyperlink ref="L17" r:id="rId11" xr:uid="{00000000-0004-0000-0400-00000A000000}"/>
    <hyperlink ref="L18" r:id="rId12" xr:uid="{00000000-0004-0000-0400-00000B000000}"/>
    <hyperlink ref="L19" r:id="rId13" xr:uid="{00000000-0004-0000-0400-00000C000000}"/>
    <hyperlink ref="L20" r:id="rId14" xr:uid="{00000000-0004-0000-0400-00000D000000}"/>
    <hyperlink ref="L21" r:id="rId15" xr:uid="{00000000-0004-0000-0400-00000E000000}"/>
    <hyperlink ref="L22" r:id="rId16" xr:uid="{00000000-0004-0000-0400-00000F000000}"/>
    <hyperlink ref="L23" r:id="rId17" xr:uid="{00000000-0004-0000-0400-000010000000}"/>
    <hyperlink ref="L24" r:id="rId18" xr:uid="{00000000-0004-0000-0400-000011000000}"/>
    <hyperlink ref="L25" r:id="rId19" xr:uid="{00000000-0004-0000-0400-000012000000}"/>
    <hyperlink ref="L26" r:id="rId20" xr:uid="{00000000-0004-0000-0400-000013000000}"/>
    <hyperlink ref="L27" r:id="rId21" xr:uid="{00000000-0004-0000-0400-000014000000}"/>
  </hyperlinks>
  <pageMargins left="0.7" right="0.7" top="0.75" bottom="0.75" header="0.3" footer="0.3"/>
  <pageSetup scale="54" fitToHeight="0" orientation="landscape"/>
  <rowBreaks count="1" manualBreakCount="1">
    <brk id="52" max="16383" man="1"/>
  </rowBreaks>
  <tableParts count="3">
    <tablePart r:id="rId22"/>
    <tablePart r:id="rId23"/>
    <tablePart r:id="rId24"/>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87"/>
  <sheetViews>
    <sheetView topLeftCell="C1" zoomScale="90" zoomScaleNormal="90" zoomScalePageLayoutView="90" workbookViewId="0">
      <selection activeCell="C18" sqref="C18"/>
    </sheetView>
  </sheetViews>
  <sheetFormatPr baseColWidth="10" defaultColWidth="9.140625" defaultRowHeight="15" x14ac:dyDescent="0.25"/>
  <cols>
    <col min="1" max="1" width="20.42578125" hidden="1" customWidth="1"/>
    <col min="2" max="2" width="18.140625" hidden="1" customWidth="1"/>
    <col min="3" max="3" width="23.7109375"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606</v>
      </c>
      <c r="B2" s="206"/>
      <c r="C2" s="206"/>
      <c r="D2" s="206"/>
      <c r="E2" s="206"/>
      <c r="F2" s="206"/>
      <c r="G2" s="206"/>
      <c r="H2" s="206"/>
      <c r="I2" s="206"/>
      <c r="J2" s="206"/>
      <c r="K2" s="206"/>
      <c r="L2" s="206"/>
    </row>
    <row r="3" spans="1:34" ht="17.25" x14ac:dyDescent="0.3">
      <c r="A3" s="230" t="s">
        <v>607</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SUM(I36,H50,I60)</f>
        <v>6474280</v>
      </c>
    </row>
    <row r="7" spans="1:34" x14ac:dyDescent="0.25">
      <c r="A7" s="69" t="s">
        <v>64</v>
      </c>
      <c r="B7" s="70"/>
      <c r="C7" s="70"/>
      <c r="D7" s="70"/>
      <c r="E7" s="70"/>
      <c r="F7" s="70"/>
      <c r="G7" s="70"/>
      <c r="H7" s="76">
        <f>H6+'Dec 21'!H7</f>
        <v>18865165</v>
      </c>
    </row>
    <row r="8" spans="1:34" x14ac:dyDescent="0.25">
      <c r="A8" s="213" t="s">
        <v>24</v>
      </c>
      <c r="B8" s="203"/>
      <c r="C8" s="203"/>
      <c r="D8" s="203"/>
      <c r="E8" s="203"/>
      <c r="F8" s="203"/>
      <c r="G8" s="203"/>
      <c r="H8" s="77">
        <f>SUM(K36,K60)</f>
        <v>305703</v>
      </c>
    </row>
    <row r="9" spans="1:34" x14ac:dyDescent="0.25">
      <c r="A9" s="213" t="s">
        <v>1</v>
      </c>
      <c r="B9" s="203"/>
      <c r="C9" s="203"/>
      <c r="D9" s="203"/>
      <c r="E9" s="203"/>
      <c r="F9" s="203"/>
      <c r="G9" s="203"/>
      <c r="H9" s="77">
        <f>H8+'Dec 21'!H9</f>
        <v>900002</v>
      </c>
    </row>
    <row r="10" spans="1:34" x14ac:dyDescent="0.25">
      <c r="A10" s="213" t="s">
        <v>70</v>
      </c>
      <c r="B10" s="203"/>
      <c r="C10" s="203"/>
      <c r="D10" s="203"/>
      <c r="E10" s="203"/>
      <c r="F10" s="203"/>
      <c r="G10" s="203"/>
      <c r="H10" s="74">
        <v>19</v>
      </c>
    </row>
    <row r="11" spans="1:34" x14ac:dyDescent="0.25">
      <c r="A11" s="215" t="s">
        <v>71</v>
      </c>
      <c r="B11" s="216"/>
      <c r="C11" s="216"/>
      <c r="D11" s="216"/>
      <c r="E11" s="216"/>
      <c r="F11" s="216"/>
      <c r="G11" s="216"/>
      <c r="H11" s="78">
        <f>H10+'Dec 21'!H11</f>
        <v>60</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138"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45" x14ac:dyDescent="0.25">
      <c r="A17" s="10" t="s">
        <v>80</v>
      </c>
      <c r="B17" s="10" t="s">
        <v>81</v>
      </c>
      <c r="C17" s="131" t="s">
        <v>398</v>
      </c>
      <c r="D17" s="10" t="s">
        <v>399</v>
      </c>
      <c r="E17" s="86" t="s">
        <v>400</v>
      </c>
      <c r="F17" s="10" t="s">
        <v>100</v>
      </c>
      <c r="G17" s="10" t="s">
        <v>86</v>
      </c>
      <c r="H17" s="112" t="s">
        <v>111</v>
      </c>
      <c r="I17" s="87">
        <v>950000</v>
      </c>
      <c r="J17" s="10" t="s">
        <v>88</v>
      </c>
      <c r="K17" s="123">
        <v>30500</v>
      </c>
      <c r="L17" s="88" t="s">
        <v>89</v>
      </c>
      <c r="M17" s="6"/>
      <c r="N17" s="6"/>
      <c r="O17" s="6"/>
      <c r="P17" s="6"/>
      <c r="Q17" s="6"/>
      <c r="R17" s="6"/>
      <c r="S17" s="6"/>
      <c r="T17" s="6"/>
      <c r="U17" s="6"/>
      <c r="V17" s="6"/>
      <c r="W17" s="6"/>
      <c r="X17" s="6"/>
      <c r="Y17" s="6"/>
      <c r="Z17" s="6"/>
      <c r="AA17" s="6"/>
      <c r="AB17" s="6"/>
      <c r="AC17" s="6"/>
      <c r="AD17" s="6"/>
      <c r="AE17" s="6"/>
      <c r="AF17" s="6"/>
      <c r="AG17" s="6"/>
      <c r="AH17" s="41"/>
    </row>
    <row r="18" spans="1:34" ht="105" x14ac:dyDescent="0.25">
      <c r="A18" s="10" t="s">
        <v>401</v>
      </c>
      <c r="B18" s="10" t="s">
        <v>402</v>
      </c>
      <c r="C18" s="131" t="s">
        <v>403</v>
      </c>
      <c r="D18" s="10" t="s">
        <v>404</v>
      </c>
      <c r="E18" s="10" t="s">
        <v>405</v>
      </c>
      <c r="F18" s="23" t="s">
        <v>332</v>
      </c>
      <c r="G18" s="10" t="s">
        <v>86</v>
      </c>
      <c r="H18" s="112" t="s">
        <v>406</v>
      </c>
      <c r="I18" s="87">
        <v>70000</v>
      </c>
      <c r="J18" s="10" t="s">
        <v>88</v>
      </c>
      <c r="K18" s="42">
        <v>1414</v>
      </c>
      <c r="L18" s="88" t="s">
        <v>89</v>
      </c>
      <c r="M18" s="6"/>
      <c r="N18" s="6"/>
      <c r="O18" s="6"/>
      <c r="P18" s="6"/>
      <c r="Q18" s="6"/>
      <c r="R18" s="6"/>
      <c r="S18" s="6"/>
      <c r="T18" s="6"/>
      <c r="U18" s="6"/>
      <c r="V18" s="6"/>
      <c r="W18" s="6"/>
      <c r="X18" s="6"/>
      <c r="Y18" s="6"/>
      <c r="Z18" s="6"/>
      <c r="AA18" s="6"/>
      <c r="AB18" s="6"/>
      <c r="AC18" s="6"/>
      <c r="AD18" s="6"/>
      <c r="AE18" s="6"/>
      <c r="AF18" s="6"/>
      <c r="AG18" s="6"/>
      <c r="AH18" s="41"/>
    </row>
    <row r="19" spans="1:34" ht="105" x14ac:dyDescent="0.25">
      <c r="A19" s="10" t="s">
        <v>407</v>
      </c>
      <c r="B19" s="10" t="s">
        <v>408</v>
      </c>
      <c r="C19" s="131" t="s">
        <v>409</v>
      </c>
      <c r="D19" s="10" t="s">
        <v>410</v>
      </c>
      <c r="E19" s="86" t="s">
        <v>411</v>
      </c>
      <c r="F19" s="23" t="s">
        <v>412</v>
      </c>
      <c r="G19" s="10" t="s">
        <v>86</v>
      </c>
      <c r="H19" s="112" t="s">
        <v>413</v>
      </c>
      <c r="I19" s="87">
        <v>20000</v>
      </c>
      <c r="J19" s="10" t="s">
        <v>88</v>
      </c>
      <c r="K19" s="42">
        <v>403</v>
      </c>
      <c r="L19" s="88" t="s">
        <v>89</v>
      </c>
      <c r="M19" s="6"/>
      <c r="N19" s="6"/>
      <c r="O19" s="6"/>
      <c r="P19" s="6"/>
      <c r="Q19" s="6"/>
      <c r="R19" s="6"/>
      <c r="S19" s="6"/>
      <c r="T19" s="6"/>
      <c r="U19" s="6"/>
      <c r="V19" s="6"/>
      <c r="W19" s="6"/>
      <c r="X19" s="6"/>
      <c r="Y19" s="6"/>
      <c r="Z19" s="6"/>
      <c r="AA19" s="6"/>
      <c r="AB19" s="6"/>
      <c r="AC19" s="6"/>
      <c r="AD19" s="6"/>
      <c r="AE19" s="6"/>
      <c r="AF19" s="6"/>
      <c r="AG19" s="6"/>
      <c r="AH19" s="41"/>
    </row>
    <row r="20" spans="1:34" ht="33.75" x14ac:dyDescent="0.25">
      <c r="A20" s="10" t="s">
        <v>80</v>
      </c>
      <c r="B20" s="10" t="s">
        <v>81</v>
      </c>
      <c r="C20" s="131" t="s">
        <v>414</v>
      </c>
      <c r="D20" s="10" t="s">
        <v>415</v>
      </c>
      <c r="E20" s="86" t="s">
        <v>416</v>
      </c>
      <c r="F20" s="10" t="s">
        <v>417</v>
      </c>
      <c r="G20" s="10" t="s">
        <v>86</v>
      </c>
      <c r="H20" s="112" t="s">
        <v>413</v>
      </c>
      <c r="I20" s="87">
        <v>27000</v>
      </c>
      <c r="J20" s="10" t="s">
        <v>88</v>
      </c>
      <c r="K20" s="123">
        <v>541</v>
      </c>
      <c r="L20" s="88" t="s">
        <v>89</v>
      </c>
      <c r="M20" s="6"/>
      <c r="N20" s="6"/>
      <c r="O20" s="6"/>
      <c r="P20" s="6"/>
      <c r="Q20" s="6"/>
      <c r="R20" s="6"/>
      <c r="S20" s="6"/>
      <c r="T20" s="6"/>
      <c r="U20" s="6"/>
      <c r="V20" s="6"/>
      <c r="W20" s="6"/>
      <c r="X20" s="6"/>
      <c r="Y20" s="6"/>
      <c r="Z20" s="6"/>
      <c r="AA20" s="6"/>
      <c r="AB20" s="6"/>
      <c r="AC20" s="6"/>
      <c r="AD20" s="6"/>
      <c r="AE20" s="6"/>
      <c r="AF20" s="6"/>
      <c r="AG20" s="6"/>
      <c r="AH20" s="41"/>
    </row>
    <row r="21" spans="1:34" ht="60" x14ac:dyDescent="0.25">
      <c r="A21" s="10" t="s">
        <v>418</v>
      </c>
      <c r="B21" s="10" t="s">
        <v>419</v>
      </c>
      <c r="C21" s="131" t="s">
        <v>420</v>
      </c>
      <c r="D21" s="10" t="s">
        <v>304</v>
      </c>
      <c r="E21" s="10" t="s">
        <v>421</v>
      </c>
      <c r="F21" s="10" t="s">
        <v>422</v>
      </c>
      <c r="G21" s="10" t="s">
        <v>86</v>
      </c>
      <c r="H21" s="112" t="s">
        <v>423</v>
      </c>
      <c r="I21" s="87">
        <v>75000</v>
      </c>
      <c r="J21" s="10" t="s">
        <v>88</v>
      </c>
      <c r="K21" s="123">
        <v>1508</v>
      </c>
      <c r="L21" s="88" t="s">
        <v>89</v>
      </c>
      <c r="M21" s="6"/>
      <c r="N21" s="6"/>
      <c r="O21" s="6"/>
      <c r="P21" s="6"/>
      <c r="Q21" s="6"/>
      <c r="R21" s="6"/>
      <c r="S21" s="6"/>
      <c r="T21" s="6"/>
      <c r="U21" s="6"/>
      <c r="V21" s="6"/>
      <c r="W21" s="6"/>
      <c r="X21" s="6"/>
      <c r="Y21" s="6"/>
      <c r="Z21" s="6"/>
      <c r="AA21" s="6"/>
      <c r="AB21" s="6"/>
      <c r="AC21" s="6"/>
      <c r="AD21" s="6"/>
      <c r="AE21" s="6"/>
      <c r="AF21" s="6"/>
      <c r="AG21" s="6"/>
      <c r="AH21" s="41"/>
    </row>
    <row r="22" spans="1:34" ht="120" x14ac:dyDescent="0.25">
      <c r="A22" s="10" t="s">
        <v>80</v>
      </c>
      <c r="B22" s="10" t="s">
        <v>81</v>
      </c>
      <c r="C22" s="131" t="s">
        <v>103</v>
      </c>
      <c r="D22" s="10" t="s">
        <v>424</v>
      </c>
      <c r="E22" s="86" t="s">
        <v>411</v>
      </c>
      <c r="F22" s="10" t="s">
        <v>422</v>
      </c>
      <c r="G22" s="10" t="s">
        <v>86</v>
      </c>
      <c r="H22" s="112" t="s">
        <v>413</v>
      </c>
      <c r="I22" s="87">
        <v>50000</v>
      </c>
      <c r="J22" s="10" t="s">
        <v>88</v>
      </c>
      <c r="K22" s="123">
        <v>1005</v>
      </c>
      <c r="L22" s="88" t="s">
        <v>89</v>
      </c>
      <c r="M22" s="6"/>
      <c r="N22" s="6"/>
      <c r="O22" s="6"/>
      <c r="P22" s="6"/>
      <c r="Q22" s="6"/>
      <c r="R22" s="6"/>
      <c r="S22" s="6"/>
      <c r="T22" s="6"/>
      <c r="U22" s="6"/>
      <c r="V22" s="6"/>
      <c r="W22" s="6"/>
      <c r="X22" s="6"/>
      <c r="Y22" s="6"/>
      <c r="Z22" s="6"/>
      <c r="AA22" s="6"/>
      <c r="AB22" s="6"/>
      <c r="AC22" s="6"/>
      <c r="AD22" s="6"/>
      <c r="AE22" s="6"/>
      <c r="AF22" s="6"/>
      <c r="AG22" s="6"/>
      <c r="AH22" s="41"/>
    </row>
    <row r="23" spans="1:34" ht="75" x14ac:dyDescent="0.25">
      <c r="A23" s="10" t="s">
        <v>425</v>
      </c>
      <c r="B23" s="10" t="s">
        <v>384</v>
      </c>
      <c r="C23" s="131" t="s">
        <v>426</v>
      </c>
      <c r="D23" s="10" t="s">
        <v>214</v>
      </c>
      <c r="E23" s="86" t="s">
        <v>427</v>
      </c>
      <c r="F23" s="10" t="s">
        <v>428</v>
      </c>
      <c r="G23" s="10" t="s">
        <v>86</v>
      </c>
      <c r="H23" s="112" t="s">
        <v>216</v>
      </c>
      <c r="I23" s="87">
        <v>3750000</v>
      </c>
      <c r="J23" s="10" t="s">
        <v>88</v>
      </c>
      <c r="K23" s="123">
        <v>161649</v>
      </c>
      <c r="L23" s="88" t="s">
        <v>89</v>
      </c>
      <c r="M23" s="6"/>
      <c r="N23" s="6"/>
      <c r="O23" s="6"/>
      <c r="P23" s="6"/>
      <c r="Q23" s="6"/>
      <c r="R23" s="6"/>
      <c r="S23" s="6"/>
      <c r="T23" s="6"/>
      <c r="U23" s="6"/>
      <c r="V23" s="6"/>
      <c r="W23" s="6"/>
      <c r="X23" s="6"/>
      <c r="Y23" s="6"/>
      <c r="Z23" s="6"/>
      <c r="AA23" s="6"/>
      <c r="AB23" s="6"/>
      <c r="AC23" s="6"/>
      <c r="AD23" s="6"/>
      <c r="AE23" s="6"/>
      <c r="AF23" s="6"/>
      <c r="AG23" s="6"/>
      <c r="AH23" s="41"/>
    </row>
    <row r="24" spans="1:34" ht="30" x14ac:dyDescent="0.25">
      <c r="A24" s="10" t="s">
        <v>429</v>
      </c>
      <c r="B24" s="10" t="s">
        <v>430</v>
      </c>
      <c r="C24" s="131" t="s">
        <v>431</v>
      </c>
      <c r="D24" s="10" t="s">
        <v>312</v>
      </c>
      <c r="E24" s="139" t="s">
        <v>432</v>
      </c>
      <c r="F24" s="43" t="s">
        <v>433</v>
      </c>
      <c r="G24" s="10" t="s">
        <v>86</v>
      </c>
      <c r="H24" s="112" t="s">
        <v>315</v>
      </c>
      <c r="I24" s="87">
        <v>15000</v>
      </c>
      <c r="J24" s="10" t="s">
        <v>88</v>
      </c>
      <c r="K24" s="124">
        <v>303</v>
      </c>
      <c r="L24" s="88" t="s">
        <v>89</v>
      </c>
      <c r="M24" s="6"/>
      <c r="N24" s="6"/>
      <c r="O24" s="6"/>
      <c r="P24" s="6"/>
      <c r="Q24" s="6"/>
      <c r="R24" s="6"/>
      <c r="S24" s="6"/>
      <c r="T24" s="6"/>
      <c r="U24" s="6"/>
      <c r="V24" s="6"/>
      <c r="W24" s="6"/>
      <c r="X24" s="6"/>
      <c r="Y24" s="6"/>
      <c r="Z24" s="6"/>
      <c r="AA24" s="6"/>
      <c r="AB24" s="6"/>
      <c r="AC24" s="6"/>
      <c r="AD24" s="6"/>
      <c r="AE24" s="6"/>
      <c r="AF24" s="6"/>
      <c r="AG24" s="6"/>
      <c r="AH24" s="41"/>
    </row>
    <row r="25" spans="1:34" ht="60" x14ac:dyDescent="0.25">
      <c r="A25" s="10" t="s">
        <v>273</v>
      </c>
      <c r="B25" s="10" t="s">
        <v>274</v>
      </c>
      <c r="C25" s="131" t="s">
        <v>238</v>
      </c>
      <c r="D25" s="10" t="s">
        <v>434</v>
      </c>
      <c r="E25" s="86" t="s">
        <v>435</v>
      </c>
      <c r="F25" s="10" t="s">
        <v>436</v>
      </c>
      <c r="G25" s="10" t="s">
        <v>86</v>
      </c>
      <c r="H25" s="112" t="s">
        <v>406</v>
      </c>
      <c r="I25" s="87">
        <v>1500000</v>
      </c>
      <c r="J25" s="10" t="s">
        <v>88</v>
      </c>
      <c r="K25" s="123">
        <v>60606</v>
      </c>
      <c r="L25" s="88" t="s">
        <v>89</v>
      </c>
      <c r="M25" s="6"/>
      <c r="N25" s="6"/>
      <c r="O25" s="6"/>
      <c r="P25" s="6"/>
      <c r="Q25" s="6"/>
      <c r="R25" s="6"/>
      <c r="S25" s="6"/>
      <c r="T25" s="6"/>
      <c r="U25" s="6"/>
      <c r="V25" s="6"/>
      <c r="W25" s="6"/>
      <c r="X25" s="6"/>
      <c r="Y25" s="6"/>
      <c r="Z25" s="6"/>
      <c r="AA25" s="6"/>
      <c r="AB25" s="6"/>
      <c r="AC25" s="6"/>
      <c r="AD25" s="6"/>
      <c r="AE25" s="6"/>
      <c r="AF25" s="6"/>
      <c r="AG25" s="6"/>
      <c r="AH25" s="41"/>
    </row>
    <row r="26" spans="1:34" ht="60" x14ac:dyDescent="0.25">
      <c r="A26" s="10" t="s">
        <v>80</v>
      </c>
      <c r="B26" s="10" t="s">
        <v>81</v>
      </c>
      <c r="C26" s="141" t="s">
        <v>437</v>
      </c>
      <c r="D26" s="10" t="s">
        <v>438</v>
      </c>
      <c r="E26" s="10" t="s">
        <v>439</v>
      </c>
      <c r="F26" s="23" t="s">
        <v>440</v>
      </c>
      <c r="G26" s="10" t="s">
        <v>86</v>
      </c>
      <c r="H26" s="112" t="s">
        <v>406</v>
      </c>
      <c r="I26" s="87">
        <v>17280</v>
      </c>
      <c r="J26" s="10" t="s">
        <v>88</v>
      </c>
      <c r="K26" s="123">
        <v>350</v>
      </c>
      <c r="L26" s="88" t="s">
        <v>89</v>
      </c>
      <c r="M26" s="6"/>
      <c r="N26" s="6"/>
      <c r="O26" s="6"/>
      <c r="P26" s="6"/>
      <c r="Q26" s="6"/>
      <c r="R26" s="6"/>
      <c r="S26" s="6"/>
      <c r="T26" s="6"/>
      <c r="U26" s="6"/>
      <c r="V26" s="6"/>
      <c r="W26" s="6"/>
      <c r="X26" s="6"/>
      <c r="Y26" s="6"/>
      <c r="Z26" s="6"/>
      <c r="AA26" s="6"/>
      <c r="AB26" s="6"/>
      <c r="AC26" s="6"/>
      <c r="AD26" s="6"/>
      <c r="AE26" s="6"/>
      <c r="AF26" s="6"/>
      <c r="AG26" s="6"/>
      <c r="AH26" s="41"/>
    </row>
    <row r="27" spans="1:34" ht="120" customHeight="1" x14ac:dyDescent="0.25">
      <c r="A27" s="10" t="s">
        <v>213</v>
      </c>
      <c r="B27" s="10" t="s">
        <v>95</v>
      </c>
      <c r="C27" s="141" t="s">
        <v>441</v>
      </c>
      <c r="D27" s="10" t="s">
        <v>424</v>
      </c>
      <c r="E27" s="10" t="s">
        <v>442</v>
      </c>
      <c r="F27" s="23" t="s">
        <v>443</v>
      </c>
      <c r="G27" s="10" t="s">
        <v>86</v>
      </c>
      <c r="H27" s="112" t="s">
        <v>413</v>
      </c>
      <c r="I27" s="87">
        <v>350000</v>
      </c>
      <c r="J27" s="10" t="s">
        <v>88</v>
      </c>
      <c r="K27" s="123">
        <v>7157</v>
      </c>
      <c r="L27" s="88" t="s">
        <v>89</v>
      </c>
      <c r="M27" s="46"/>
      <c r="N27" s="46"/>
      <c r="O27" s="6"/>
      <c r="P27" s="6"/>
      <c r="Q27" s="6"/>
      <c r="R27" s="6"/>
      <c r="S27" s="6"/>
      <c r="T27" s="6"/>
      <c r="U27" s="6"/>
      <c r="V27" s="6"/>
      <c r="W27" s="6"/>
      <c r="X27" s="6"/>
      <c r="Y27" s="6"/>
      <c r="Z27" s="6"/>
      <c r="AA27" s="6"/>
      <c r="AB27" s="6"/>
      <c r="AC27" s="6"/>
      <c r="AD27" s="6"/>
      <c r="AE27" s="6"/>
      <c r="AF27" s="6"/>
      <c r="AG27" s="6"/>
      <c r="AH27" s="41"/>
    </row>
    <row r="28" spans="1:34" ht="45" x14ac:dyDescent="0.25">
      <c r="A28" s="10" t="s">
        <v>308</v>
      </c>
      <c r="B28" s="10" t="s">
        <v>444</v>
      </c>
      <c r="C28" s="140" t="s">
        <v>445</v>
      </c>
      <c r="D28" s="10" t="s">
        <v>446</v>
      </c>
      <c r="E28" s="10" t="s">
        <v>447</v>
      </c>
      <c r="F28" s="23" t="s">
        <v>343</v>
      </c>
      <c r="G28" s="10" t="s">
        <v>86</v>
      </c>
      <c r="H28" s="112" t="s">
        <v>406</v>
      </c>
      <c r="I28" s="87">
        <v>140000</v>
      </c>
      <c r="J28" s="10" t="s">
        <v>180</v>
      </c>
      <c r="K28" s="123">
        <v>315</v>
      </c>
      <c r="L28" s="115" t="s">
        <v>181</v>
      </c>
      <c r="M28" s="6"/>
      <c r="N28" s="6"/>
      <c r="O28" s="17"/>
      <c r="P28" s="6"/>
      <c r="Q28" s="6"/>
      <c r="R28" s="6"/>
      <c r="S28" s="6"/>
      <c r="T28" s="6"/>
      <c r="U28" s="6"/>
      <c r="V28" s="6"/>
      <c r="W28" s="6"/>
      <c r="X28" s="6"/>
      <c r="Y28" s="6"/>
      <c r="Z28" s="6"/>
      <c r="AA28" s="6"/>
      <c r="AB28" s="6"/>
      <c r="AC28" s="6"/>
      <c r="AD28" s="6"/>
      <c r="AE28" s="6"/>
      <c r="AF28" s="6"/>
      <c r="AG28" s="6"/>
      <c r="AH28" s="6"/>
    </row>
    <row r="29" spans="1:34" ht="45" x14ac:dyDescent="0.25">
      <c r="A29" s="10" t="s">
        <v>80</v>
      </c>
      <c r="B29" s="10" t="s">
        <v>81</v>
      </c>
      <c r="C29" s="140" t="s">
        <v>448</v>
      </c>
      <c r="D29" s="10" t="s">
        <v>415</v>
      </c>
      <c r="E29" s="10" t="s">
        <v>449</v>
      </c>
      <c r="F29" s="23" t="s">
        <v>422</v>
      </c>
      <c r="G29" s="10" t="s">
        <v>86</v>
      </c>
      <c r="H29" s="112" t="s">
        <v>413</v>
      </c>
      <c r="I29" s="87">
        <v>27000</v>
      </c>
      <c r="J29" s="10" t="s">
        <v>180</v>
      </c>
      <c r="K29" s="123">
        <v>704</v>
      </c>
      <c r="L29" s="115" t="s">
        <v>181</v>
      </c>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5">
      <c r="A30" s="10" t="s">
        <v>80</v>
      </c>
      <c r="B30" s="10" t="s">
        <v>81</v>
      </c>
      <c r="C30" s="140" t="s">
        <v>376</v>
      </c>
      <c r="D30" s="10" t="s">
        <v>312</v>
      </c>
      <c r="E30" s="10" t="s">
        <v>450</v>
      </c>
      <c r="F30" s="23" t="s">
        <v>433</v>
      </c>
      <c r="G30" s="10" t="s">
        <v>86</v>
      </c>
      <c r="H30" s="112" t="s">
        <v>216</v>
      </c>
      <c r="I30" s="87">
        <v>8824</v>
      </c>
      <c r="J30" s="10" t="s">
        <v>180</v>
      </c>
      <c r="K30" s="123">
        <v>1089</v>
      </c>
      <c r="L30" s="115" t="s">
        <v>181</v>
      </c>
      <c r="M30" s="6"/>
      <c r="N30" s="40"/>
      <c r="O30" s="40"/>
      <c r="P30" s="40"/>
      <c r="Q30" s="40"/>
      <c r="R30" s="40"/>
      <c r="S30" s="40"/>
      <c r="T30" s="40"/>
      <c r="U30" s="40"/>
      <c r="V30" s="40"/>
      <c r="W30" s="40"/>
      <c r="X30" s="40"/>
      <c r="Y30" s="40"/>
      <c r="Z30" s="40"/>
      <c r="AA30" s="40"/>
      <c r="AB30" s="40"/>
      <c r="AC30" s="40"/>
      <c r="AD30" s="40"/>
      <c r="AE30" s="40"/>
      <c r="AF30" s="40"/>
      <c r="AG30" s="40"/>
      <c r="AH30" s="41"/>
    </row>
    <row r="31" spans="1:34" ht="45" x14ac:dyDescent="0.25">
      <c r="A31" s="10" t="s">
        <v>80</v>
      </c>
      <c r="B31" s="10" t="s">
        <v>81</v>
      </c>
      <c r="C31" s="140" t="s">
        <v>451</v>
      </c>
      <c r="D31" s="10" t="s">
        <v>312</v>
      </c>
      <c r="E31" s="10" t="s">
        <v>452</v>
      </c>
      <c r="F31" s="23" t="s">
        <v>433</v>
      </c>
      <c r="G31" s="10" t="s">
        <v>86</v>
      </c>
      <c r="H31" s="112" t="s">
        <v>216</v>
      </c>
      <c r="I31" s="87">
        <v>98350</v>
      </c>
      <c r="J31" s="10" t="s">
        <v>180</v>
      </c>
      <c r="K31" s="123">
        <v>9668</v>
      </c>
      <c r="L31" s="115" t="s">
        <v>181</v>
      </c>
      <c r="M31" s="6"/>
      <c r="N31" s="6"/>
      <c r="O31" s="6"/>
      <c r="P31" s="6"/>
      <c r="Q31" s="6"/>
      <c r="R31" s="6"/>
      <c r="S31" s="6"/>
      <c r="T31" s="6"/>
      <c r="U31" s="6"/>
      <c r="V31" s="6"/>
      <c r="W31" s="6"/>
      <c r="X31" s="6"/>
      <c r="Y31" s="6"/>
      <c r="Z31" s="6"/>
      <c r="AA31" s="6"/>
      <c r="AB31" s="6"/>
      <c r="AC31" s="6"/>
      <c r="AD31" s="6"/>
      <c r="AE31" s="6"/>
      <c r="AF31" s="6"/>
      <c r="AG31" s="6"/>
      <c r="AH31" s="41"/>
    </row>
    <row r="32" spans="1:34" ht="45" x14ac:dyDescent="0.25">
      <c r="A32" s="10" t="s">
        <v>80</v>
      </c>
      <c r="B32" s="10" t="s">
        <v>81</v>
      </c>
      <c r="C32" s="140" t="s">
        <v>453</v>
      </c>
      <c r="D32" s="10" t="s">
        <v>312</v>
      </c>
      <c r="E32" s="10" t="s">
        <v>454</v>
      </c>
      <c r="F32" s="23" t="s">
        <v>455</v>
      </c>
      <c r="G32" s="10" t="s">
        <v>86</v>
      </c>
      <c r="H32" s="112" t="s">
        <v>216</v>
      </c>
      <c r="I32" s="87">
        <v>71400</v>
      </c>
      <c r="J32" s="10" t="s">
        <v>180</v>
      </c>
      <c r="K32" s="123">
        <v>773</v>
      </c>
      <c r="L32" s="115" t="s">
        <v>181</v>
      </c>
      <c r="M32" s="6"/>
      <c r="N32" s="6"/>
      <c r="O32" s="6"/>
      <c r="P32" s="6"/>
      <c r="Q32" s="6"/>
      <c r="R32" s="6"/>
      <c r="S32" s="6"/>
      <c r="T32" s="6"/>
      <c r="U32" s="6"/>
      <c r="V32" s="6"/>
      <c r="W32" s="6"/>
      <c r="X32" s="6"/>
      <c r="Y32" s="6"/>
      <c r="Z32" s="6"/>
      <c r="AA32" s="6"/>
      <c r="AB32" s="6"/>
      <c r="AC32" s="6"/>
      <c r="AD32" s="6"/>
      <c r="AE32" s="6"/>
      <c r="AF32" s="6"/>
      <c r="AG32" s="6"/>
      <c r="AH32" s="41"/>
    </row>
    <row r="33" spans="1:34" ht="75" x14ac:dyDescent="0.25">
      <c r="A33" s="10" t="s">
        <v>456</v>
      </c>
      <c r="B33" s="10" t="s">
        <v>457</v>
      </c>
      <c r="C33" s="140" t="s">
        <v>458</v>
      </c>
      <c r="D33" s="10" t="s">
        <v>459</v>
      </c>
      <c r="E33" s="10" t="s">
        <v>447</v>
      </c>
      <c r="F33" s="23" t="s">
        <v>436</v>
      </c>
      <c r="G33" s="10" t="s">
        <v>86</v>
      </c>
      <c r="H33" s="112" t="s">
        <v>406</v>
      </c>
      <c r="I33" s="87">
        <v>50000</v>
      </c>
      <c r="J33" s="10" t="s">
        <v>180</v>
      </c>
      <c r="K33" s="123">
        <v>8080</v>
      </c>
      <c r="L33" s="115" t="s">
        <v>181</v>
      </c>
      <c r="M33" s="6"/>
      <c r="N33" s="6"/>
      <c r="O33" s="6"/>
      <c r="P33" s="6"/>
      <c r="Q33" s="6"/>
      <c r="R33" s="6"/>
      <c r="S33" s="6"/>
      <c r="T33" s="6"/>
      <c r="U33" s="6"/>
      <c r="V33" s="6"/>
      <c r="W33" s="6"/>
      <c r="X33" s="6"/>
      <c r="Y33" s="6"/>
      <c r="Z33" s="6"/>
      <c r="AA33" s="6"/>
      <c r="AB33" s="6"/>
      <c r="AC33" s="6"/>
      <c r="AD33" s="6"/>
      <c r="AE33" s="6"/>
      <c r="AF33" s="6"/>
      <c r="AG33" s="6"/>
      <c r="AH33" s="41"/>
    </row>
    <row r="34" spans="1:34" ht="45" x14ac:dyDescent="0.25">
      <c r="A34" s="10" t="s">
        <v>80</v>
      </c>
      <c r="B34" s="10" t="s">
        <v>81</v>
      </c>
      <c r="C34" s="140" t="s">
        <v>177</v>
      </c>
      <c r="D34" s="10" t="s">
        <v>460</v>
      </c>
      <c r="E34" s="10" t="s">
        <v>461</v>
      </c>
      <c r="F34" s="23" t="s">
        <v>462</v>
      </c>
      <c r="G34" s="10" t="s">
        <v>86</v>
      </c>
      <c r="H34" s="112" t="s">
        <v>406</v>
      </c>
      <c r="I34" s="87">
        <v>70294</v>
      </c>
      <c r="J34" s="10" t="s">
        <v>180</v>
      </c>
      <c r="K34" s="123">
        <v>5838</v>
      </c>
      <c r="L34" s="115" t="s">
        <v>181</v>
      </c>
      <c r="M34" s="6"/>
      <c r="N34" s="6"/>
      <c r="O34" s="6"/>
      <c r="P34" s="6"/>
      <c r="Q34" s="6"/>
      <c r="R34" s="6"/>
      <c r="S34" s="6"/>
      <c r="T34" s="6"/>
      <c r="U34" s="6"/>
      <c r="V34" s="6"/>
      <c r="W34" s="6"/>
      <c r="X34" s="6"/>
      <c r="Y34" s="6"/>
      <c r="Z34" s="6"/>
      <c r="AA34" s="6"/>
      <c r="AB34" s="6"/>
      <c r="AC34" s="6"/>
      <c r="AD34" s="6"/>
      <c r="AE34" s="6"/>
      <c r="AF34" s="6"/>
      <c r="AG34" s="6"/>
      <c r="AH34" s="41"/>
    </row>
    <row r="35" spans="1:34" ht="210" x14ac:dyDescent="0.25">
      <c r="A35" s="10" t="s">
        <v>80</v>
      </c>
      <c r="B35" s="10" t="s">
        <v>81</v>
      </c>
      <c r="C35" s="140" t="s">
        <v>271</v>
      </c>
      <c r="D35" s="10" t="s">
        <v>463</v>
      </c>
      <c r="E35" s="10" t="s">
        <v>464</v>
      </c>
      <c r="F35" s="23" t="s">
        <v>440</v>
      </c>
      <c r="G35" s="10" t="s">
        <v>86</v>
      </c>
      <c r="H35" s="112" t="s">
        <v>406</v>
      </c>
      <c r="I35" s="87">
        <v>180000</v>
      </c>
      <c r="J35" s="10" t="s">
        <v>180</v>
      </c>
      <c r="K35" s="123">
        <v>13800</v>
      </c>
      <c r="L35" s="115" t="s">
        <v>181</v>
      </c>
      <c r="M35" s="6"/>
      <c r="N35" s="6"/>
      <c r="O35" s="6"/>
      <c r="P35" s="6"/>
      <c r="Q35" s="6"/>
      <c r="R35" s="6"/>
      <c r="S35" s="6"/>
      <c r="T35" s="6"/>
      <c r="U35" s="6"/>
      <c r="V35" s="6"/>
      <c r="W35" s="6"/>
      <c r="X35" s="6"/>
      <c r="Y35" s="6"/>
      <c r="Z35" s="6"/>
      <c r="AA35" s="6"/>
      <c r="AB35" s="6"/>
      <c r="AC35" s="6"/>
      <c r="AD35" s="6"/>
      <c r="AE35" s="6"/>
      <c r="AF35" s="6"/>
      <c r="AG35" s="6"/>
      <c r="AH35" s="41"/>
    </row>
    <row r="36" spans="1:34" x14ac:dyDescent="0.25">
      <c r="A36" s="227" t="s">
        <v>7</v>
      </c>
      <c r="B36" s="228"/>
      <c r="C36" s="228"/>
      <c r="D36" s="228"/>
      <c r="E36" s="228"/>
      <c r="F36" s="228"/>
      <c r="G36" s="228"/>
      <c r="H36" s="229"/>
      <c r="I36" s="60">
        <f>SUM(I17:I26)</f>
        <v>6474280</v>
      </c>
      <c r="J36" s="61"/>
      <c r="K36" s="127">
        <f>SUM(K17:K35)</f>
        <v>305703</v>
      </c>
      <c r="L36" s="63"/>
      <c r="M36" s="6"/>
      <c r="N36" s="6"/>
      <c r="O36" s="6"/>
      <c r="P36" s="6"/>
      <c r="Q36" s="6"/>
      <c r="R36" s="6"/>
      <c r="S36" s="6"/>
      <c r="T36" s="6"/>
      <c r="U36" s="6"/>
      <c r="V36" s="6"/>
      <c r="W36" s="6"/>
      <c r="X36" s="6"/>
      <c r="Y36" s="6"/>
      <c r="Z36" s="6"/>
      <c r="AA36" s="6"/>
      <c r="AB36" s="6"/>
      <c r="AC36" s="6"/>
      <c r="AD36" s="6"/>
      <c r="AE36" s="6"/>
      <c r="AF36" s="6"/>
      <c r="AG36" s="6"/>
      <c r="AH36" s="41"/>
    </row>
    <row r="37" spans="1:34" x14ac:dyDescent="0.25">
      <c r="A37" s="17"/>
      <c r="B37" s="10"/>
      <c r="C37" s="10"/>
      <c r="D37" s="17"/>
      <c r="E37" s="17"/>
      <c r="F37" s="17"/>
      <c r="G37" s="17"/>
      <c r="H37" s="17"/>
      <c r="I37" s="17"/>
      <c r="J37" s="17"/>
      <c r="K37" s="6"/>
      <c r="L37" s="6"/>
      <c r="M37" s="6"/>
      <c r="N37" s="6"/>
      <c r="O37" s="6"/>
      <c r="P37" s="6"/>
      <c r="Q37" s="6"/>
      <c r="R37" s="6"/>
      <c r="S37" s="6"/>
      <c r="T37" s="6"/>
      <c r="U37" s="6"/>
      <c r="V37" s="6"/>
      <c r="W37" s="6"/>
      <c r="X37" s="6"/>
      <c r="Y37" s="6"/>
      <c r="Z37" s="6"/>
      <c r="AA37" s="6"/>
      <c r="AB37" s="6"/>
      <c r="AC37" s="6"/>
      <c r="AD37" s="6"/>
      <c r="AE37" s="6"/>
      <c r="AF37" s="6"/>
      <c r="AG37" s="6"/>
      <c r="AH37" s="41"/>
    </row>
    <row r="38" spans="1:34" ht="17.25" x14ac:dyDescent="0.3">
      <c r="A38" s="222" t="s">
        <v>30</v>
      </c>
      <c r="B38" s="223"/>
      <c r="C38" s="223"/>
      <c r="D38" s="223"/>
      <c r="E38" s="223"/>
      <c r="F38" s="223"/>
      <c r="G38" s="223"/>
      <c r="H38" s="223"/>
      <c r="I38" s="17"/>
      <c r="J38" s="17"/>
      <c r="K38" s="6"/>
      <c r="L38" s="6"/>
      <c r="M38" s="6"/>
      <c r="N38" s="6"/>
      <c r="O38" s="6"/>
      <c r="P38" s="6"/>
      <c r="Q38" s="6"/>
      <c r="R38" s="6"/>
      <c r="S38" s="6"/>
      <c r="T38" s="6"/>
      <c r="U38" s="6"/>
      <c r="V38" s="6"/>
      <c r="W38" s="6"/>
      <c r="X38" s="6"/>
      <c r="Y38" s="6"/>
      <c r="Z38" s="6"/>
      <c r="AA38" s="6"/>
      <c r="AB38" s="6"/>
      <c r="AC38" s="6"/>
      <c r="AD38" s="6"/>
      <c r="AE38" s="6"/>
      <c r="AF38" s="6"/>
      <c r="AG38" s="6"/>
      <c r="AH38" s="41"/>
    </row>
    <row r="39" spans="1:34" ht="60" x14ac:dyDescent="0.25">
      <c r="A39" s="51" t="s">
        <v>26</v>
      </c>
      <c r="B39" s="51" t="s">
        <v>27</v>
      </c>
      <c r="C39" s="51" t="s">
        <v>31</v>
      </c>
      <c r="D39" s="51" t="s">
        <v>32</v>
      </c>
      <c r="E39" s="51" t="s">
        <v>33</v>
      </c>
      <c r="F39" s="51" t="s">
        <v>47</v>
      </c>
      <c r="G39" s="51" t="s">
        <v>48</v>
      </c>
      <c r="H39" s="51" t="s">
        <v>34</v>
      </c>
      <c r="I39" s="51" t="s">
        <v>75</v>
      </c>
      <c r="J39" s="6"/>
      <c r="K39" s="6"/>
      <c r="L39" s="6"/>
      <c r="M39" s="6"/>
      <c r="N39" s="6"/>
      <c r="O39" s="6"/>
      <c r="P39" s="6"/>
      <c r="Q39" s="6"/>
      <c r="R39" s="6"/>
      <c r="S39" s="6"/>
      <c r="T39" s="6"/>
      <c r="U39" s="6"/>
      <c r="V39" s="6"/>
      <c r="W39" s="6"/>
      <c r="X39" s="6"/>
      <c r="Y39" s="6"/>
      <c r="Z39" s="6"/>
      <c r="AA39" s="6"/>
      <c r="AB39" s="6"/>
      <c r="AC39" s="6"/>
      <c r="AD39" s="6"/>
      <c r="AE39" s="6"/>
      <c r="AF39" s="6"/>
      <c r="AG39" s="6"/>
      <c r="AH39" s="41"/>
    </row>
    <row r="40" spans="1:34" x14ac:dyDescent="0.25">
      <c r="A40" s="10"/>
      <c r="B40" s="10"/>
      <c r="C40" s="10"/>
      <c r="D40" s="10"/>
      <c r="E40" s="10"/>
      <c r="F40" s="10"/>
      <c r="G40" s="10"/>
      <c r="H40" s="10"/>
      <c r="I40" s="47"/>
      <c r="J40" s="6"/>
      <c r="K40" s="6"/>
      <c r="L40" s="6"/>
      <c r="M40" s="6"/>
      <c r="N40" s="6"/>
      <c r="O40" s="6"/>
      <c r="P40" s="6"/>
      <c r="Q40" s="6"/>
      <c r="R40" s="6"/>
      <c r="S40" s="6"/>
      <c r="T40" s="6"/>
      <c r="U40" s="6"/>
      <c r="V40" s="6"/>
      <c r="W40" s="6"/>
      <c r="X40" s="6"/>
      <c r="Y40" s="6"/>
      <c r="Z40" s="6"/>
      <c r="AA40" s="6"/>
      <c r="AB40" s="6"/>
      <c r="AC40" s="6"/>
      <c r="AD40" s="6"/>
      <c r="AE40" s="6"/>
      <c r="AF40" s="6"/>
      <c r="AG40" s="6"/>
      <c r="AH40" s="41"/>
    </row>
    <row r="41" spans="1:34" ht="27" customHeight="1" x14ac:dyDescent="0.25">
      <c r="A41" s="10"/>
      <c r="B41" s="10"/>
      <c r="C41" s="10"/>
      <c r="D41" s="10"/>
      <c r="E41" s="10"/>
      <c r="F41" s="10"/>
      <c r="G41" s="10"/>
      <c r="H41" s="10"/>
      <c r="I41" s="47"/>
      <c r="J41" s="6"/>
      <c r="K41" s="6"/>
      <c r="L41" s="6"/>
      <c r="M41" s="6"/>
      <c r="N41" s="6"/>
      <c r="O41" s="6"/>
      <c r="P41" s="6"/>
      <c r="Q41" s="6"/>
      <c r="R41" s="6"/>
      <c r="S41" s="6"/>
      <c r="T41" s="6"/>
      <c r="U41" s="6"/>
      <c r="V41" s="6"/>
      <c r="W41" s="6"/>
      <c r="X41" s="6"/>
      <c r="Y41" s="6"/>
      <c r="Z41" s="6"/>
      <c r="AA41" s="6"/>
      <c r="AB41" s="6"/>
      <c r="AC41" s="6"/>
      <c r="AD41" s="6"/>
      <c r="AE41" s="6"/>
      <c r="AF41" s="6"/>
      <c r="AG41" s="6"/>
      <c r="AH41" s="41"/>
    </row>
    <row r="42" spans="1:34" x14ac:dyDescent="0.25">
      <c r="A42" s="10"/>
      <c r="B42" s="10"/>
      <c r="C42" s="10"/>
      <c r="D42" s="10"/>
      <c r="E42" s="10"/>
      <c r="F42" s="10"/>
      <c r="G42" s="10"/>
      <c r="H42" s="10"/>
      <c r="I42" s="47"/>
      <c r="J42" s="6"/>
      <c r="K42" s="6"/>
      <c r="L42" s="6"/>
      <c r="M42" s="6"/>
      <c r="N42" s="6"/>
      <c r="O42" s="6"/>
      <c r="P42" s="6"/>
      <c r="Q42" s="6"/>
      <c r="R42" s="6"/>
      <c r="S42" s="6"/>
      <c r="T42" s="6"/>
      <c r="U42" s="6"/>
      <c r="V42" s="6"/>
      <c r="W42" s="6"/>
      <c r="X42" s="6"/>
      <c r="Y42" s="6"/>
      <c r="Z42" s="6"/>
      <c r="AA42" s="6"/>
      <c r="AB42" s="6"/>
      <c r="AC42" s="6"/>
      <c r="AD42" s="6"/>
      <c r="AE42" s="6"/>
      <c r="AF42" s="6"/>
      <c r="AG42" s="6"/>
      <c r="AH42" s="6"/>
    </row>
    <row r="43" spans="1:34" x14ac:dyDescent="0.25">
      <c r="A43" s="10"/>
      <c r="B43" s="10"/>
      <c r="C43" s="10"/>
      <c r="D43" s="10"/>
      <c r="E43" s="10"/>
      <c r="F43" s="10"/>
      <c r="G43" s="10"/>
      <c r="H43" s="10"/>
      <c r="I43" s="47"/>
      <c r="J43" s="6"/>
      <c r="K43" s="6"/>
      <c r="L43" s="6"/>
      <c r="M43" s="6"/>
      <c r="N43" s="6"/>
      <c r="O43" s="17"/>
      <c r="P43" s="6"/>
      <c r="Q43" s="6"/>
      <c r="R43" s="6"/>
      <c r="S43" s="6"/>
      <c r="T43" s="6"/>
      <c r="U43" s="6"/>
      <c r="V43" s="6"/>
      <c r="W43" s="6"/>
      <c r="X43" s="6"/>
      <c r="Y43" s="6"/>
      <c r="Z43" s="6"/>
      <c r="AA43" s="6"/>
      <c r="AB43" s="6"/>
      <c r="AC43" s="6"/>
      <c r="AD43" s="6"/>
      <c r="AE43" s="6"/>
      <c r="AF43" s="6"/>
      <c r="AG43" s="6"/>
      <c r="AH43" s="6"/>
    </row>
    <row r="44" spans="1:34" ht="60" customHeight="1" x14ac:dyDescent="0.25">
      <c r="A44" s="10"/>
      <c r="B44" s="10"/>
      <c r="C44" s="10"/>
      <c r="D44" s="10"/>
      <c r="E44" s="10"/>
      <c r="F44" s="10"/>
      <c r="G44" s="10"/>
      <c r="H44" s="10"/>
      <c r="I44" s="47"/>
      <c r="J44" s="6"/>
      <c r="K44" s="6"/>
      <c r="L44" s="6"/>
      <c r="M44" s="6"/>
      <c r="N44" s="6"/>
      <c r="O44" s="6"/>
      <c r="P44" s="6"/>
      <c r="Q44" s="6"/>
      <c r="R44" s="6"/>
      <c r="S44" s="6"/>
      <c r="T44" s="6"/>
      <c r="U44" s="6"/>
      <c r="V44" s="6"/>
      <c r="W44" s="6"/>
      <c r="X44" s="6"/>
      <c r="Y44" s="6"/>
      <c r="Z44" s="6"/>
      <c r="AA44" s="6"/>
      <c r="AB44" s="6"/>
      <c r="AC44" s="6"/>
      <c r="AD44" s="6"/>
      <c r="AE44" s="6"/>
      <c r="AF44" s="41"/>
      <c r="AG44" s="41"/>
      <c r="AH44" s="41"/>
    </row>
    <row r="45" spans="1:34" x14ac:dyDescent="0.25">
      <c r="A45" s="10"/>
      <c r="B45" s="10"/>
      <c r="C45" s="10"/>
      <c r="D45" s="10"/>
      <c r="E45" s="10"/>
      <c r="F45" s="10"/>
      <c r="G45" s="10"/>
      <c r="H45" s="10"/>
      <c r="I45" s="47"/>
      <c r="J45" s="6"/>
      <c r="K45" s="6"/>
      <c r="L45" s="6"/>
      <c r="M45" s="6"/>
      <c r="N45" s="6"/>
      <c r="O45" s="6"/>
      <c r="P45" s="6"/>
      <c r="Q45" s="6"/>
      <c r="R45" s="6"/>
      <c r="S45" s="6"/>
      <c r="T45" s="6"/>
      <c r="U45" s="6"/>
      <c r="V45" s="6"/>
      <c r="W45" s="6"/>
      <c r="X45" s="6"/>
      <c r="Y45" s="6"/>
      <c r="Z45" s="6"/>
      <c r="AA45" s="6"/>
      <c r="AB45" s="6"/>
      <c r="AC45" s="6"/>
      <c r="AD45" s="6"/>
      <c r="AE45" s="6"/>
      <c r="AF45" s="41"/>
      <c r="AG45" s="41"/>
      <c r="AH45" s="41"/>
    </row>
    <row r="46" spans="1:34" x14ac:dyDescent="0.25">
      <c r="A46" s="10"/>
      <c r="B46" s="10"/>
      <c r="C46" s="10"/>
      <c r="D46" s="10"/>
      <c r="E46" s="10"/>
      <c r="F46" s="10"/>
      <c r="G46" s="10"/>
      <c r="H46" s="10"/>
      <c r="I46" s="47"/>
      <c r="J46" s="6"/>
      <c r="K46" s="6"/>
      <c r="L46" s="6"/>
      <c r="M46" s="6"/>
      <c r="N46" s="6"/>
      <c r="O46" s="6"/>
      <c r="P46" s="6"/>
      <c r="Q46" s="6"/>
      <c r="R46" s="6"/>
      <c r="S46" s="6"/>
      <c r="T46" s="6"/>
      <c r="U46" s="6"/>
      <c r="V46" s="6"/>
      <c r="W46" s="6"/>
      <c r="X46" s="6"/>
      <c r="Y46" s="6"/>
      <c r="Z46" s="6"/>
      <c r="AA46" s="6"/>
      <c r="AB46" s="6"/>
      <c r="AC46" s="6"/>
      <c r="AD46" s="6"/>
      <c r="AE46" s="6"/>
      <c r="AF46" s="41"/>
      <c r="AG46" s="41"/>
      <c r="AH46" s="41"/>
    </row>
    <row r="47" spans="1:34" x14ac:dyDescent="0.25">
      <c r="A47" s="10"/>
      <c r="B47" s="10"/>
      <c r="C47" s="10"/>
      <c r="D47" s="10"/>
      <c r="E47" s="10"/>
      <c r="F47" s="10"/>
      <c r="G47" s="10"/>
      <c r="H47" s="10"/>
      <c r="I47" s="47"/>
      <c r="J47" s="6"/>
      <c r="K47" s="6"/>
      <c r="L47" s="6"/>
      <c r="M47" s="6"/>
      <c r="N47" s="6"/>
      <c r="O47" s="6"/>
      <c r="P47" s="6"/>
      <c r="Q47" s="6"/>
      <c r="R47" s="6"/>
      <c r="S47" s="6"/>
      <c r="T47" s="6"/>
      <c r="U47" s="6"/>
      <c r="V47" s="6"/>
      <c r="W47" s="6"/>
      <c r="X47" s="6"/>
      <c r="Y47" s="6"/>
      <c r="Z47" s="6"/>
      <c r="AA47" s="6"/>
      <c r="AB47" s="6"/>
      <c r="AC47" s="6"/>
      <c r="AD47" s="6"/>
      <c r="AE47" s="6"/>
      <c r="AF47" s="41"/>
      <c r="AG47" s="41"/>
      <c r="AH47" s="41"/>
    </row>
    <row r="48" spans="1:34" x14ac:dyDescent="0.25">
      <c r="A48" s="10"/>
      <c r="B48" s="10"/>
      <c r="C48" s="10"/>
      <c r="D48" s="10"/>
      <c r="E48" s="10"/>
      <c r="F48" s="10"/>
      <c r="G48" s="10"/>
      <c r="H48" s="10"/>
      <c r="I48" s="47"/>
      <c r="J48" s="6"/>
      <c r="K48" s="6"/>
      <c r="L48" s="6"/>
      <c r="M48" s="6"/>
      <c r="N48" s="6"/>
      <c r="O48" s="6"/>
      <c r="P48" s="6"/>
      <c r="Q48" s="6"/>
      <c r="R48" s="6"/>
      <c r="S48" s="6"/>
      <c r="T48" s="6"/>
      <c r="U48" s="6"/>
      <c r="V48" s="6"/>
      <c r="W48" s="6"/>
      <c r="X48" s="6"/>
      <c r="Y48" s="6"/>
      <c r="Z48" s="6"/>
      <c r="AA48" s="6"/>
      <c r="AB48" s="6"/>
      <c r="AC48" s="6"/>
      <c r="AD48" s="6"/>
      <c r="AE48" s="6"/>
      <c r="AF48" s="41"/>
      <c r="AG48" s="41"/>
      <c r="AH48" s="41"/>
    </row>
    <row r="49" spans="1:34" x14ac:dyDescent="0.25">
      <c r="A49" s="10"/>
      <c r="B49" s="10"/>
      <c r="C49" s="10"/>
      <c r="D49" s="10"/>
      <c r="E49" s="10"/>
      <c r="F49" s="10"/>
      <c r="G49" s="10"/>
      <c r="H49" s="10"/>
      <c r="I49" s="47"/>
      <c r="J49" s="6"/>
      <c r="K49" s="6"/>
      <c r="L49" s="6"/>
      <c r="M49" s="6"/>
      <c r="N49" s="6"/>
      <c r="O49" s="6"/>
      <c r="P49" s="6"/>
      <c r="Q49" s="6"/>
      <c r="R49" s="6"/>
      <c r="S49" s="6"/>
      <c r="T49" s="6"/>
      <c r="U49" s="6"/>
      <c r="V49" s="6"/>
      <c r="W49" s="6"/>
      <c r="X49" s="6"/>
      <c r="Y49" s="6"/>
      <c r="Z49" s="6"/>
      <c r="AA49" s="6"/>
      <c r="AB49" s="6"/>
      <c r="AC49" s="6"/>
      <c r="AD49" s="6"/>
      <c r="AE49" s="6"/>
      <c r="AF49" s="41"/>
      <c r="AG49" s="41"/>
      <c r="AH49" s="41"/>
    </row>
    <row r="50" spans="1:34" x14ac:dyDescent="0.25">
      <c r="A50" s="226" t="s">
        <v>7</v>
      </c>
      <c r="B50" s="226"/>
      <c r="C50" s="226"/>
      <c r="D50" s="226"/>
      <c r="E50" s="226"/>
      <c r="F50" s="226"/>
      <c r="G50" s="226"/>
      <c r="H50" s="56">
        <f>SUM(H40:H49)</f>
        <v>0</v>
      </c>
      <c r="I50" s="65">
        <f>SUM(I40:I49)</f>
        <v>0</v>
      </c>
      <c r="J50" s="39"/>
      <c r="K50" s="48"/>
      <c r="L50" s="6"/>
      <c r="M50" s="6"/>
      <c r="N50" s="6"/>
      <c r="O50" s="6"/>
      <c r="P50" s="6"/>
      <c r="Q50" s="6"/>
      <c r="R50" s="6"/>
      <c r="S50" s="6"/>
      <c r="T50" s="6"/>
      <c r="U50" s="6"/>
      <c r="V50" s="6"/>
      <c r="W50" s="6"/>
      <c r="X50" s="6"/>
      <c r="Y50" s="6"/>
      <c r="Z50" s="6"/>
      <c r="AA50" s="6"/>
      <c r="AB50" s="6"/>
      <c r="AC50" s="6"/>
      <c r="AD50" s="6"/>
      <c r="AE50" s="6"/>
      <c r="AF50" s="41"/>
      <c r="AG50" s="41"/>
      <c r="AH50" s="41"/>
    </row>
    <row r="51" spans="1:34" ht="27" customHeight="1" x14ac:dyDescent="0.25">
      <c r="A51" s="17"/>
      <c r="B51" s="10"/>
      <c r="C51" s="10"/>
      <c r="D51" s="17"/>
      <c r="E51" s="17"/>
      <c r="F51" s="17"/>
      <c r="G51" s="17"/>
      <c r="H51" s="17"/>
      <c r="I51" s="17"/>
      <c r="J51" s="17"/>
      <c r="K51" s="6"/>
      <c r="L51" s="6"/>
      <c r="M51" s="6"/>
      <c r="N51" s="6"/>
      <c r="O51" s="6"/>
      <c r="P51" s="6"/>
      <c r="Q51" s="6"/>
      <c r="R51" s="6"/>
      <c r="S51" s="6"/>
      <c r="T51" s="6"/>
      <c r="U51" s="6"/>
      <c r="V51" s="6"/>
      <c r="W51" s="6"/>
      <c r="X51" s="6"/>
      <c r="Y51" s="6"/>
      <c r="Z51" s="6"/>
      <c r="AA51" s="6"/>
      <c r="AB51" s="6"/>
      <c r="AC51" s="6"/>
      <c r="AD51" s="6"/>
      <c r="AE51" s="6"/>
      <c r="AF51" s="41"/>
      <c r="AG51" s="41"/>
      <c r="AH51" s="41"/>
    </row>
    <row r="52" spans="1:34" ht="17.25" x14ac:dyDescent="0.3">
      <c r="A52" s="222" t="s">
        <v>35</v>
      </c>
      <c r="B52" s="223"/>
      <c r="C52" s="223"/>
      <c r="D52" s="223"/>
      <c r="E52" s="223"/>
      <c r="F52" s="223"/>
      <c r="G52" s="223"/>
      <c r="H52" s="223"/>
      <c r="I52" s="223"/>
      <c r="J52" s="17"/>
      <c r="K52" s="6"/>
      <c r="L52" s="6"/>
      <c r="M52" s="6"/>
      <c r="N52" s="6"/>
      <c r="O52" s="6"/>
      <c r="P52" s="6"/>
      <c r="Q52" s="6"/>
      <c r="R52" s="6"/>
      <c r="S52" s="6"/>
      <c r="T52" s="6"/>
      <c r="U52" s="6"/>
      <c r="V52" s="6"/>
      <c r="W52" s="6"/>
      <c r="X52" s="6"/>
      <c r="Y52" s="6"/>
      <c r="Z52" s="6"/>
      <c r="AA52" s="6"/>
      <c r="AB52" s="6"/>
      <c r="AC52" s="6"/>
      <c r="AD52" s="6"/>
      <c r="AE52" s="6"/>
      <c r="AF52" s="6"/>
      <c r="AG52" s="6"/>
      <c r="AH52" s="6"/>
    </row>
    <row r="53" spans="1:34" ht="15" customHeight="1" x14ac:dyDescent="0.25">
      <c r="A53" s="51" t="s">
        <v>26</v>
      </c>
      <c r="B53" s="51" t="s">
        <v>27</v>
      </c>
      <c r="C53" s="66" t="s">
        <v>5</v>
      </c>
      <c r="D53" s="51" t="s">
        <v>51</v>
      </c>
      <c r="E53" s="51" t="s">
        <v>52</v>
      </c>
      <c r="F53" s="51" t="s">
        <v>53</v>
      </c>
      <c r="G53" s="51" t="s">
        <v>28</v>
      </c>
      <c r="H53" s="51" t="s">
        <v>54</v>
      </c>
      <c r="I53" s="51" t="s">
        <v>29</v>
      </c>
      <c r="J53" s="51" t="s">
        <v>41</v>
      </c>
      <c r="K53" s="51" t="s">
        <v>46</v>
      </c>
      <c r="L53" s="17"/>
      <c r="M53" s="6"/>
      <c r="N53" s="6"/>
      <c r="O53" s="6"/>
      <c r="P53" s="6"/>
      <c r="Q53" s="6"/>
      <c r="R53" s="6"/>
      <c r="S53" s="6"/>
      <c r="T53" s="6"/>
      <c r="U53" s="6"/>
      <c r="V53" s="6"/>
      <c r="W53" s="6"/>
      <c r="X53" s="6"/>
      <c r="Y53" s="6"/>
      <c r="Z53" s="6"/>
      <c r="AA53" s="6"/>
      <c r="AB53" s="6"/>
      <c r="AC53" s="6"/>
      <c r="AD53" s="6"/>
      <c r="AE53" s="6"/>
      <c r="AF53" s="6"/>
      <c r="AG53" s="6"/>
      <c r="AH53" s="6"/>
    </row>
    <row r="54" spans="1:34" ht="60" customHeight="1" x14ac:dyDescent="0.25">
      <c r="A54" s="10"/>
      <c r="B54" s="10"/>
      <c r="C54" s="10"/>
      <c r="D54" s="10"/>
      <c r="E54" s="10"/>
      <c r="F54" s="10"/>
      <c r="G54" s="10"/>
      <c r="H54" s="10"/>
      <c r="I54" s="10"/>
      <c r="J54" s="10"/>
      <c r="K54" s="42"/>
      <c r="L54" s="17"/>
      <c r="M54" s="17"/>
      <c r="N54" s="6"/>
      <c r="O54" s="6"/>
      <c r="P54" s="6"/>
      <c r="Q54" s="6"/>
      <c r="R54" s="6"/>
      <c r="S54" s="6"/>
      <c r="T54" s="6"/>
      <c r="U54" s="6"/>
      <c r="V54" s="6"/>
      <c r="W54" s="6"/>
      <c r="X54" s="6"/>
      <c r="Y54" s="6"/>
      <c r="Z54" s="6"/>
      <c r="AA54" s="6"/>
      <c r="AB54" s="6"/>
      <c r="AC54" s="6"/>
      <c r="AD54" s="6"/>
      <c r="AE54" s="6"/>
      <c r="AF54" s="6"/>
      <c r="AG54" s="6"/>
      <c r="AH54" s="41"/>
    </row>
    <row r="55" spans="1:34" x14ac:dyDescent="0.25">
      <c r="A55" s="10"/>
      <c r="B55" s="10"/>
      <c r="C55" s="10"/>
      <c r="D55" s="10"/>
      <c r="E55" s="10"/>
      <c r="F55" s="10"/>
      <c r="G55" s="10"/>
      <c r="H55" s="10"/>
      <c r="I55" s="10"/>
      <c r="J55" s="10"/>
      <c r="K55" s="42"/>
      <c r="L55" s="17"/>
      <c r="M55" s="17"/>
      <c r="N55" s="6"/>
      <c r="O55" s="6"/>
      <c r="P55" s="6"/>
      <c r="Q55" s="6"/>
      <c r="R55" s="6"/>
      <c r="S55" s="6"/>
      <c r="T55" s="6"/>
      <c r="U55" s="6"/>
      <c r="V55" s="6"/>
      <c r="W55" s="6"/>
      <c r="X55" s="6"/>
      <c r="Y55" s="6"/>
      <c r="Z55" s="6"/>
      <c r="AA55" s="6"/>
      <c r="AB55" s="6"/>
      <c r="AC55" s="6"/>
      <c r="AD55" s="6"/>
      <c r="AE55" s="6"/>
      <c r="AF55" s="6"/>
      <c r="AG55" s="6"/>
      <c r="AH55" s="41"/>
    </row>
    <row r="56" spans="1:34" x14ac:dyDescent="0.25">
      <c r="A56" s="10"/>
      <c r="B56" s="10"/>
      <c r="C56" s="10"/>
      <c r="D56" s="10"/>
      <c r="E56" s="10"/>
      <c r="F56" s="10"/>
      <c r="G56" s="10"/>
      <c r="H56" s="10"/>
      <c r="I56" s="10"/>
      <c r="J56" s="10"/>
      <c r="K56" s="42"/>
      <c r="L56" s="17"/>
      <c r="M56" s="17"/>
      <c r="N56" s="6"/>
      <c r="O56" s="6"/>
      <c r="P56" s="6"/>
      <c r="Q56" s="6"/>
      <c r="R56" s="6"/>
      <c r="S56" s="6"/>
      <c r="T56" s="6"/>
      <c r="U56" s="6"/>
      <c r="V56" s="6"/>
      <c r="W56" s="6"/>
      <c r="X56" s="6"/>
      <c r="Y56" s="6"/>
      <c r="Z56" s="6"/>
      <c r="AA56" s="6"/>
      <c r="AB56" s="6"/>
      <c r="AC56" s="6"/>
      <c r="AD56" s="6"/>
      <c r="AE56" s="6"/>
      <c r="AF56" s="6"/>
      <c r="AG56" s="6"/>
      <c r="AH56" s="41"/>
    </row>
    <row r="57" spans="1:34" x14ac:dyDescent="0.25">
      <c r="A57" s="10"/>
      <c r="B57" s="10"/>
      <c r="C57" s="10"/>
      <c r="D57" s="10"/>
      <c r="E57" s="10"/>
      <c r="F57" s="10"/>
      <c r="G57" s="10"/>
      <c r="H57" s="10"/>
      <c r="I57" s="10"/>
      <c r="J57" s="10"/>
      <c r="K57" s="42"/>
      <c r="L57" s="6"/>
      <c r="M57" s="17"/>
      <c r="N57" s="6"/>
      <c r="O57" s="6"/>
      <c r="P57" s="6"/>
      <c r="Q57" s="6"/>
      <c r="R57" s="6"/>
      <c r="S57" s="6"/>
      <c r="T57" s="6"/>
      <c r="U57" s="6"/>
      <c r="V57" s="6"/>
      <c r="W57" s="6"/>
      <c r="X57" s="6"/>
      <c r="Y57" s="6"/>
      <c r="Z57" s="6"/>
      <c r="AA57" s="6"/>
      <c r="AB57" s="6"/>
      <c r="AC57" s="6"/>
      <c r="AD57" s="6"/>
      <c r="AE57" s="6"/>
      <c r="AF57" s="6"/>
      <c r="AG57" s="6"/>
      <c r="AH57" s="41"/>
    </row>
    <row r="58" spans="1:34" x14ac:dyDescent="0.25">
      <c r="A58" s="10"/>
      <c r="B58" s="10"/>
      <c r="C58" s="10"/>
      <c r="D58" s="10"/>
      <c r="E58" s="10"/>
      <c r="F58" s="10"/>
      <c r="G58" s="10"/>
      <c r="H58" s="10"/>
      <c r="I58" s="10"/>
      <c r="J58" s="10"/>
      <c r="K58" s="42"/>
      <c r="L58" s="6"/>
      <c r="M58" s="17"/>
      <c r="N58" s="6"/>
      <c r="O58" s="6"/>
      <c r="P58" s="6"/>
      <c r="Q58" s="6"/>
      <c r="R58" s="6"/>
      <c r="S58" s="6"/>
      <c r="T58" s="6"/>
      <c r="U58" s="6"/>
      <c r="V58" s="6"/>
      <c r="W58" s="6"/>
      <c r="X58" s="6"/>
      <c r="Y58" s="6"/>
      <c r="Z58" s="6"/>
      <c r="AA58" s="6"/>
      <c r="AB58" s="6"/>
      <c r="AC58" s="6"/>
      <c r="AD58" s="6"/>
      <c r="AE58" s="6"/>
      <c r="AF58" s="6"/>
      <c r="AG58" s="6"/>
      <c r="AH58" s="41"/>
    </row>
    <row r="59" spans="1:34" x14ac:dyDescent="0.25">
      <c r="A59" s="10"/>
      <c r="B59" s="10"/>
      <c r="C59" s="10"/>
      <c r="D59" s="10"/>
      <c r="E59" s="10"/>
      <c r="F59" s="10"/>
      <c r="G59" s="10"/>
      <c r="H59" s="10"/>
      <c r="I59" s="10"/>
      <c r="J59" s="10"/>
      <c r="K59" s="42"/>
      <c r="L59" s="6"/>
      <c r="M59" s="17"/>
      <c r="N59" s="6"/>
      <c r="O59" s="6"/>
      <c r="P59" s="6"/>
      <c r="Q59" s="6"/>
      <c r="R59" s="6"/>
      <c r="S59" s="6"/>
      <c r="T59" s="6"/>
      <c r="U59" s="6"/>
      <c r="V59" s="6"/>
      <c r="W59" s="6"/>
      <c r="X59" s="6"/>
      <c r="Y59" s="6"/>
      <c r="Z59" s="6"/>
      <c r="AA59" s="6"/>
      <c r="AB59" s="6"/>
      <c r="AC59" s="6"/>
      <c r="AD59" s="6"/>
      <c r="AE59" s="6"/>
      <c r="AF59" s="6"/>
      <c r="AG59" s="6"/>
      <c r="AH59" s="41"/>
    </row>
    <row r="60" spans="1:34" x14ac:dyDescent="0.25">
      <c r="A60" s="227" t="s">
        <v>7</v>
      </c>
      <c r="B60" s="228"/>
      <c r="C60" s="228"/>
      <c r="D60" s="228"/>
      <c r="E60" s="228"/>
      <c r="F60" s="228"/>
      <c r="G60" s="228"/>
      <c r="H60" s="233"/>
      <c r="I60" s="57">
        <f>SUM(I54:I59)</f>
        <v>0</v>
      </c>
      <c r="J60" s="58"/>
      <c r="K60" s="59">
        <f>SUM(K54:K59)</f>
        <v>0</v>
      </c>
      <c r="L60" s="6"/>
      <c r="M60" s="17"/>
      <c r="N60" s="6"/>
      <c r="O60" s="6"/>
      <c r="P60" s="6"/>
      <c r="Q60" s="6"/>
      <c r="R60" s="6"/>
      <c r="S60" s="6"/>
      <c r="T60" s="6"/>
      <c r="U60" s="6"/>
      <c r="V60" s="6"/>
      <c r="W60" s="6"/>
      <c r="X60" s="6"/>
      <c r="Y60" s="6"/>
      <c r="Z60" s="6"/>
      <c r="AA60" s="6"/>
      <c r="AB60" s="6"/>
      <c r="AC60" s="6"/>
      <c r="AD60" s="6"/>
      <c r="AE60" s="6"/>
      <c r="AF60" s="6"/>
      <c r="AG60" s="6"/>
      <c r="AH60" s="41"/>
    </row>
    <row r="61" spans="1:34" x14ac:dyDescent="0.25">
      <c r="A61" s="17"/>
      <c r="B61" s="10"/>
      <c r="C61" s="10"/>
      <c r="D61" s="17"/>
      <c r="E61" s="17"/>
      <c r="F61" s="17"/>
      <c r="G61" s="17"/>
      <c r="H61" s="17"/>
      <c r="I61" s="17"/>
      <c r="J61" s="17"/>
      <c r="K61" s="6"/>
      <c r="L61" s="6"/>
      <c r="M61" s="17"/>
      <c r="N61" s="6"/>
      <c r="O61" s="6"/>
      <c r="P61" s="6"/>
      <c r="Q61" s="6"/>
      <c r="R61" s="6"/>
      <c r="S61" s="6"/>
      <c r="T61" s="6"/>
      <c r="U61" s="6"/>
      <c r="V61" s="6"/>
      <c r="W61" s="6"/>
      <c r="X61" s="6"/>
      <c r="Y61" s="6"/>
      <c r="Z61" s="6"/>
      <c r="AA61" s="6"/>
      <c r="AB61" s="6"/>
      <c r="AC61" s="6"/>
      <c r="AD61" s="6"/>
      <c r="AE61" s="6"/>
      <c r="AF61" s="6"/>
      <c r="AG61" s="6"/>
      <c r="AH61" s="41"/>
    </row>
    <row r="62" spans="1:34" ht="17.25" x14ac:dyDescent="0.3">
      <c r="A62" s="222" t="s">
        <v>49</v>
      </c>
      <c r="B62" s="222"/>
      <c r="C62" s="222"/>
      <c r="D62" s="222"/>
      <c r="E62" s="222"/>
      <c r="F62" s="222"/>
      <c r="G62" s="222"/>
      <c r="H62" s="222"/>
      <c r="I62" s="222"/>
      <c r="J62" s="17"/>
      <c r="K62" s="6"/>
      <c r="L62" s="6"/>
      <c r="M62" s="17"/>
      <c r="N62" s="6"/>
      <c r="O62" s="6"/>
      <c r="P62" s="6"/>
      <c r="Q62" s="6"/>
      <c r="R62" s="6"/>
      <c r="S62" s="6"/>
      <c r="T62" s="6"/>
      <c r="U62" s="6"/>
      <c r="V62" s="6"/>
      <c r="W62" s="6"/>
      <c r="X62" s="6"/>
      <c r="Y62" s="6"/>
      <c r="Z62" s="6"/>
      <c r="AA62" s="6"/>
      <c r="AB62" s="6"/>
      <c r="AC62" s="6"/>
      <c r="AD62" s="6"/>
      <c r="AE62" s="6"/>
      <c r="AF62" s="6"/>
      <c r="AG62" s="6"/>
      <c r="AH62" s="41"/>
    </row>
    <row r="63" spans="1:34" ht="45" x14ac:dyDescent="0.25">
      <c r="A63" s="55" t="s">
        <v>26</v>
      </c>
      <c r="B63" s="55" t="s">
        <v>27</v>
      </c>
      <c r="C63" s="55" t="s">
        <v>51</v>
      </c>
      <c r="D63" s="55" t="s">
        <v>5</v>
      </c>
      <c r="E63" s="55" t="s">
        <v>43</v>
      </c>
      <c r="F63" s="55" t="s">
        <v>44</v>
      </c>
      <c r="G63" s="55" t="s">
        <v>28</v>
      </c>
      <c r="H63" s="55" t="s">
        <v>29</v>
      </c>
      <c r="I63" s="55" t="s">
        <v>41</v>
      </c>
      <c r="J63" s="55" t="s">
        <v>46</v>
      </c>
      <c r="K63" s="234" t="s">
        <v>36</v>
      </c>
      <c r="L63" s="234"/>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25">
      <c r="A64" s="49"/>
      <c r="B64" s="49"/>
      <c r="C64" s="49"/>
      <c r="D64" s="49"/>
      <c r="E64" s="49"/>
      <c r="F64" s="49"/>
      <c r="G64" s="49"/>
      <c r="H64" s="49"/>
      <c r="I64" s="49"/>
      <c r="J64" s="49"/>
      <c r="K64" s="235"/>
      <c r="L64" s="235"/>
      <c r="M64" s="6"/>
      <c r="N64" s="6"/>
      <c r="O64" s="6"/>
      <c r="P64" s="6"/>
      <c r="Q64" s="6"/>
      <c r="R64" s="6"/>
      <c r="S64" s="6"/>
      <c r="T64" s="6"/>
      <c r="U64" s="6"/>
      <c r="V64" s="6"/>
      <c r="W64" s="6"/>
      <c r="X64" s="6"/>
      <c r="Y64" s="6"/>
      <c r="Z64" s="6"/>
      <c r="AA64" s="6"/>
      <c r="AB64" s="6"/>
      <c r="AC64" s="6"/>
      <c r="AD64" s="6"/>
      <c r="AE64" s="6"/>
      <c r="AF64" s="6"/>
      <c r="AG64" s="6"/>
      <c r="AH64" s="6"/>
    </row>
    <row r="65" spans="1:34" ht="60" customHeight="1" x14ac:dyDescent="0.25">
      <c r="A65" s="50"/>
      <c r="B65" s="50"/>
      <c r="C65" s="50"/>
      <c r="D65" s="50"/>
      <c r="E65" s="50"/>
      <c r="F65" s="50"/>
      <c r="G65" s="50"/>
      <c r="H65" s="50"/>
      <c r="I65" s="50"/>
      <c r="J65" s="50"/>
      <c r="K65" s="236"/>
      <c r="L65" s="236"/>
      <c r="M65" s="6"/>
      <c r="N65" s="6"/>
      <c r="O65" s="6"/>
      <c r="P65" s="6"/>
      <c r="Q65" s="6"/>
      <c r="R65" s="6"/>
      <c r="S65" s="6"/>
      <c r="T65" s="6"/>
      <c r="U65" s="6"/>
      <c r="V65" s="6"/>
      <c r="W65" s="6"/>
      <c r="X65" s="6"/>
      <c r="Y65" s="6"/>
      <c r="Z65" s="6"/>
      <c r="AA65" s="6"/>
      <c r="AB65" s="6"/>
      <c r="AC65" s="6"/>
      <c r="AD65" s="6"/>
      <c r="AE65" s="6"/>
      <c r="AF65" s="6"/>
      <c r="AG65" s="6"/>
      <c r="AH65" s="41"/>
    </row>
    <row r="66" spans="1:34" x14ac:dyDescent="0.25">
      <c r="A66" s="49"/>
      <c r="B66" s="49"/>
      <c r="C66" s="49"/>
      <c r="D66" s="49"/>
      <c r="E66" s="49"/>
      <c r="F66" s="49"/>
      <c r="G66" s="49"/>
      <c r="H66" s="49"/>
      <c r="I66" s="49"/>
      <c r="J66" s="49"/>
      <c r="K66" s="235"/>
      <c r="L66" s="235"/>
      <c r="M66" s="6"/>
      <c r="N66" s="6"/>
      <c r="O66" s="6"/>
      <c r="P66" s="6"/>
      <c r="Q66" s="6"/>
      <c r="R66" s="6"/>
      <c r="S66" s="6"/>
      <c r="T66" s="6"/>
      <c r="U66" s="6"/>
      <c r="V66" s="6"/>
      <c r="W66" s="6"/>
      <c r="X66" s="6"/>
      <c r="Y66" s="6"/>
      <c r="Z66" s="6"/>
      <c r="AA66" s="6"/>
      <c r="AB66" s="6"/>
      <c r="AC66" s="6"/>
      <c r="AD66" s="6"/>
      <c r="AE66" s="6"/>
      <c r="AF66" s="6"/>
      <c r="AG66" s="6"/>
      <c r="AH66" s="41"/>
    </row>
    <row r="67" spans="1:34" x14ac:dyDescent="0.25">
      <c r="A67" s="50"/>
      <c r="B67" s="50"/>
      <c r="C67" s="50"/>
      <c r="D67" s="50"/>
      <c r="E67" s="50"/>
      <c r="F67" s="50"/>
      <c r="G67" s="50"/>
      <c r="H67" s="50"/>
      <c r="I67" s="50"/>
      <c r="J67" s="50"/>
      <c r="K67" s="236"/>
      <c r="L67" s="236"/>
      <c r="M67" s="6"/>
      <c r="N67" s="6"/>
      <c r="O67" s="6"/>
      <c r="P67" s="6"/>
      <c r="Q67" s="6"/>
      <c r="R67" s="6"/>
      <c r="S67" s="6"/>
      <c r="T67" s="6"/>
      <c r="U67" s="6"/>
      <c r="V67" s="6"/>
      <c r="W67" s="6"/>
      <c r="X67" s="6"/>
      <c r="Y67" s="6"/>
      <c r="Z67" s="6"/>
      <c r="AA67" s="6"/>
      <c r="AB67" s="6"/>
      <c r="AC67" s="6"/>
      <c r="AD67" s="6"/>
      <c r="AE67" s="6"/>
      <c r="AF67" s="6"/>
      <c r="AG67" s="6"/>
      <c r="AH67" s="41"/>
    </row>
    <row r="68" spans="1:34" x14ac:dyDescent="0.25">
      <c r="A68" s="49"/>
      <c r="B68" s="49"/>
      <c r="C68" s="49"/>
      <c r="D68" s="49"/>
      <c r="E68" s="49"/>
      <c r="F68" s="49"/>
      <c r="G68" s="49"/>
      <c r="H68" s="49"/>
      <c r="I68" s="49"/>
      <c r="J68" s="49"/>
      <c r="K68" s="235"/>
      <c r="L68" s="235"/>
      <c r="M68" s="6"/>
      <c r="N68" s="6"/>
      <c r="O68" s="6"/>
      <c r="P68" s="6"/>
      <c r="Q68" s="6"/>
      <c r="R68" s="6"/>
      <c r="S68" s="6"/>
      <c r="T68" s="6"/>
      <c r="U68" s="6"/>
      <c r="V68" s="6"/>
      <c r="W68" s="6"/>
      <c r="X68" s="6"/>
      <c r="Y68" s="6"/>
      <c r="Z68" s="6"/>
      <c r="AA68" s="6"/>
      <c r="AB68" s="6"/>
      <c r="AC68" s="6"/>
      <c r="AD68" s="6"/>
      <c r="AE68" s="6"/>
      <c r="AF68" s="6"/>
      <c r="AG68" s="6"/>
      <c r="AH68" s="41"/>
    </row>
    <row r="69" spans="1:34" x14ac:dyDescent="0.25">
      <c r="A69" s="50"/>
      <c r="B69" s="50"/>
      <c r="C69" s="50"/>
      <c r="D69" s="50"/>
      <c r="E69" s="50"/>
      <c r="F69" s="50"/>
      <c r="G69" s="50"/>
      <c r="H69" s="50"/>
      <c r="I69" s="50"/>
      <c r="J69" s="50"/>
      <c r="K69" s="236"/>
      <c r="L69" s="236"/>
      <c r="M69" s="6"/>
      <c r="N69" s="6"/>
      <c r="O69" s="6"/>
      <c r="P69" s="6"/>
      <c r="Q69" s="6"/>
      <c r="R69" s="6"/>
      <c r="S69" s="6"/>
      <c r="T69" s="6"/>
      <c r="U69" s="6"/>
      <c r="V69" s="6"/>
      <c r="W69" s="6"/>
      <c r="X69" s="6"/>
      <c r="Y69" s="6"/>
      <c r="Z69" s="6"/>
      <c r="AA69" s="6"/>
      <c r="AB69" s="6"/>
      <c r="AC69" s="6"/>
      <c r="AD69" s="6"/>
      <c r="AE69" s="6"/>
      <c r="AF69" s="6"/>
      <c r="AG69" s="6"/>
      <c r="AH69" s="41"/>
    </row>
    <row r="70" spans="1:34" x14ac:dyDescent="0.25">
      <c r="A70" s="49"/>
      <c r="B70" s="49"/>
      <c r="C70" s="49"/>
      <c r="D70" s="49"/>
      <c r="E70" s="49"/>
      <c r="F70" s="49"/>
      <c r="G70" s="49"/>
      <c r="H70" s="49"/>
      <c r="I70" s="49"/>
      <c r="J70" s="49"/>
      <c r="K70" s="235"/>
      <c r="L70" s="235"/>
      <c r="M70" s="6"/>
      <c r="N70" s="6"/>
      <c r="O70" s="6"/>
      <c r="P70" s="6"/>
      <c r="Q70" s="6"/>
      <c r="R70" s="6"/>
      <c r="S70" s="6"/>
      <c r="T70" s="6"/>
      <c r="U70" s="6"/>
      <c r="V70" s="6"/>
      <c r="W70" s="6"/>
      <c r="X70" s="6"/>
      <c r="Y70" s="6"/>
      <c r="Z70" s="6"/>
      <c r="AA70" s="6"/>
      <c r="AB70" s="6"/>
      <c r="AC70" s="6"/>
      <c r="AD70" s="6"/>
      <c r="AE70" s="6"/>
      <c r="AF70" s="6"/>
      <c r="AG70" s="6"/>
      <c r="AH70" s="41"/>
    </row>
    <row r="71" spans="1:34" x14ac:dyDescent="0.25">
      <c r="A71" s="50"/>
      <c r="B71" s="50"/>
      <c r="C71" s="50"/>
      <c r="D71" s="50"/>
      <c r="E71" s="50"/>
      <c r="F71" s="50"/>
      <c r="G71" s="50"/>
      <c r="H71" s="50"/>
      <c r="I71" s="50"/>
      <c r="J71" s="50"/>
      <c r="K71" s="236"/>
      <c r="L71" s="236"/>
      <c r="M71" s="6"/>
      <c r="N71" s="9"/>
      <c r="O71" s="6"/>
      <c r="P71" s="6"/>
      <c r="Q71" s="6"/>
      <c r="R71" s="6"/>
      <c r="S71" s="6"/>
      <c r="T71" s="6"/>
      <c r="U71" s="6"/>
      <c r="V71" s="6"/>
      <c r="W71" s="6"/>
      <c r="X71" s="6"/>
      <c r="Y71" s="6"/>
      <c r="Z71" s="6"/>
      <c r="AA71" s="6"/>
      <c r="AB71" s="6"/>
      <c r="AC71" s="6"/>
      <c r="AD71" s="6"/>
      <c r="AE71" s="6"/>
      <c r="AF71" s="6"/>
      <c r="AG71" s="6"/>
      <c r="AH71" s="41"/>
    </row>
    <row r="72" spans="1:34" x14ac:dyDescent="0.25">
      <c r="A72" s="17"/>
      <c r="B72" s="10"/>
      <c r="C72" s="10"/>
      <c r="D72" s="17"/>
      <c r="E72" s="17"/>
      <c r="F72" s="17"/>
      <c r="G72" s="17"/>
      <c r="H72" s="17"/>
      <c r="I72" s="17"/>
      <c r="J72" s="17"/>
      <c r="K72" s="6"/>
      <c r="L72" s="6"/>
      <c r="M72" s="6"/>
      <c r="N72" s="9"/>
      <c r="O72" s="6"/>
      <c r="P72" s="6"/>
      <c r="Q72" s="6"/>
      <c r="R72" s="6"/>
      <c r="S72" s="6"/>
      <c r="T72" s="6"/>
      <c r="U72" s="6"/>
      <c r="V72" s="6"/>
      <c r="W72" s="6"/>
      <c r="X72" s="6"/>
      <c r="Y72" s="6"/>
      <c r="Z72" s="6"/>
      <c r="AA72" s="6"/>
      <c r="AB72" s="6"/>
      <c r="AC72" s="6"/>
      <c r="AD72" s="6"/>
      <c r="AE72" s="6"/>
      <c r="AF72" s="6"/>
      <c r="AG72" s="6"/>
      <c r="AH72" s="41"/>
    </row>
    <row r="73" spans="1:34" ht="17.25" x14ac:dyDescent="0.3">
      <c r="A73" s="222" t="s">
        <v>37</v>
      </c>
      <c r="B73" s="222"/>
      <c r="C73" s="222"/>
      <c r="D73" s="222"/>
      <c r="E73" s="222"/>
      <c r="F73" s="222"/>
      <c r="G73" s="222"/>
      <c r="H73" s="222"/>
      <c r="I73" s="222"/>
      <c r="J73" s="17"/>
      <c r="K73" s="6"/>
      <c r="L73" s="6"/>
      <c r="M73" s="6"/>
      <c r="N73" s="9"/>
      <c r="O73" s="6"/>
      <c r="P73" s="6"/>
      <c r="Q73" s="6"/>
      <c r="R73" s="6"/>
      <c r="S73" s="6"/>
      <c r="T73" s="6"/>
      <c r="U73" s="6"/>
      <c r="V73" s="6"/>
      <c r="W73" s="6"/>
      <c r="X73" s="6"/>
      <c r="Y73" s="6"/>
      <c r="Z73" s="6"/>
      <c r="AA73" s="6"/>
      <c r="AB73" s="6"/>
      <c r="AC73" s="6"/>
      <c r="AD73" s="6"/>
      <c r="AE73" s="6"/>
      <c r="AF73" s="6"/>
      <c r="AG73" s="6"/>
      <c r="AH73" s="41"/>
    </row>
    <row r="74" spans="1:34" ht="30" x14ac:dyDescent="0.25">
      <c r="A74" s="55" t="s">
        <v>26</v>
      </c>
      <c r="B74" s="55" t="s">
        <v>27</v>
      </c>
      <c r="C74" s="55" t="s">
        <v>5</v>
      </c>
      <c r="D74" s="55" t="s">
        <v>28</v>
      </c>
      <c r="E74" s="55" t="s">
        <v>42</v>
      </c>
      <c r="F74" s="55" t="s">
        <v>38</v>
      </c>
      <c r="G74" s="55" t="s">
        <v>39</v>
      </c>
      <c r="H74" s="234" t="s">
        <v>40</v>
      </c>
      <c r="I74" s="234"/>
      <c r="J74" s="234"/>
      <c r="K74" s="17"/>
      <c r="L74" s="6"/>
    </row>
    <row r="75" spans="1:34" ht="39" customHeight="1" x14ac:dyDescent="0.25">
      <c r="A75" s="49" t="s">
        <v>465</v>
      </c>
      <c r="B75" s="49" t="s">
        <v>162</v>
      </c>
      <c r="C75" s="49" t="s">
        <v>466</v>
      </c>
      <c r="D75" s="49" t="s">
        <v>367</v>
      </c>
      <c r="E75" s="49" t="s">
        <v>125</v>
      </c>
      <c r="F75" s="49" t="s">
        <v>148</v>
      </c>
      <c r="G75" s="49" t="s">
        <v>368</v>
      </c>
      <c r="H75" s="235" t="s">
        <v>494</v>
      </c>
      <c r="I75" s="235"/>
      <c r="J75" s="235"/>
      <c r="K75" s="17"/>
      <c r="L75" s="6"/>
    </row>
    <row r="76" spans="1:34" ht="82.5" customHeight="1" x14ac:dyDescent="0.25">
      <c r="A76" s="50" t="s">
        <v>467</v>
      </c>
      <c r="B76" s="50" t="s">
        <v>251</v>
      </c>
      <c r="C76" s="50" t="s">
        <v>130</v>
      </c>
      <c r="D76" s="50" t="s">
        <v>86</v>
      </c>
      <c r="E76" s="50" t="s">
        <v>125</v>
      </c>
      <c r="F76" s="50" t="s">
        <v>148</v>
      </c>
      <c r="G76" s="50" t="s">
        <v>368</v>
      </c>
      <c r="H76" s="236" t="s">
        <v>495</v>
      </c>
      <c r="I76" s="236"/>
      <c r="J76" s="236"/>
      <c r="K76" s="17"/>
      <c r="L76" s="6"/>
    </row>
    <row r="77" spans="1:34" ht="73.5" customHeight="1" x14ac:dyDescent="0.25">
      <c r="A77" s="49" t="s">
        <v>468</v>
      </c>
      <c r="B77" s="49" t="s">
        <v>469</v>
      </c>
      <c r="C77" s="49" t="s">
        <v>470</v>
      </c>
      <c r="D77" s="49" t="s">
        <v>86</v>
      </c>
      <c r="E77" s="49" t="s">
        <v>471</v>
      </c>
      <c r="F77" s="49" t="s">
        <v>472</v>
      </c>
      <c r="G77" s="49" t="s">
        <v>368</v>
      </c>
      <c r="H77" s="235" t="s">
        <v>496</v>
      </c>
      <c r="I77" s="235"/>
      <c r="J77" s="235"/>
      <c r="K77" s="17"/>
      <c r="L77" s="6"/>
    </row>
    <row r="78" spans="1:34" ht="88.5" customHeight="1" x14ac:dyDescent="0.25">
      <c r="A78" s="50" t="s">
        <v>255</v>
      </c>
      <c r="B78" s="50" t="s">
        <v>473</v>
      </c>
      <c r="C78" s="50" t="s">
        <v>474</v>
      </c>
      <c r="D78" s="50" t="s">
        <v>86</v>
      </c>
      <c r="E78" s="50" t="s">
        <v>125</v>
      </c>
      <c r="F78" s="50" t="s">
        <v>480</v>
      </c>
      <c r="G78" s="50" t="s">
        <v>368</v>
      </c>
      <c r="H78" s="236" t="s">
        <v>497</v>
      </c>
      <c r="I78" s="236"/>
      <c r="J78" s="236"/>
      <c r="K78" s="17"/>
      <c r="L78" s="6"/>
    </row>
    <row r="79" spans="1:34" ht="98.25" customHeight="1" x14ac:dyDescent="0.25">
      <c r="A79" s="49" t="s">
        <v>475</v>
      </c>
      <c r="B79" s="49" t="s">
        <v>476</v>
      </c>
      <c r="C79" s="49" t="s">
        <v>355</v>
      </c>
      <c r="D79" s="49" t="s">
        <v>86</v>
      </c>
      <c r="E79" s="49" t="s">
        <v>125</v>
      </c>
      <c r="F79" s="49" t="s">
        <v>277</v>
      </c>
      <c r="G79" s="49" t="s">
        <v>368</v>
      </c>
      <c r="H79" s="235" t="s">
        <v>498</v>
      </c>
      <c r="I79" s="235"/>
      <c r="J79" s="235"/>
      <c r="K79" s="17"/>
      <c r="L79" s="6"/>
    </row>
    <row r="80" spans="1:34" ht="55.5" customHeight="1" x14ac:dyDescent="0.25">
      <c r="A80" s="50" t="s">
        <v>267</v>
      </c>
      <c r="B80" s="50" t="s">
        <v>268</v>
      </c>
      <c r="C80" s="50" t="s">
        <v>130</v>
      </c>
      <c r="D80" s="50" t="s">
        <v>86</v>
      </c>
      <c r="E80" s="50" t="s">
        <v>125</v>
      </c>
      <c r="F80" s="50" t="s">
        <v>148</v>
      </c>
      <c r="G80" s="50" t="s">
        <v>368</v>
      </c>
      <c r="H80" s="236" t="s">
        <v>499</v>
      </c>
      <c r="I80" s="236"/>
      <c r="J80" s="236"/>
      <c r="K80" s="17"/>
      <c r="L80" s="6"/>
    </row>
    <row r="81" spans="1:12" ht="77.25" customHeight="1" x14ac:dyDescent="0.25">
      <c r="A81" s="49" t="s">
        <v>477</v>
      </c>
      <c r="B81" s="49" t="s">
        <v>478</v>
      </c>
      <c r="C81" s="49" t="s">
        <v>130</v>
      </c>
      <c r="D81" s="49" t="s">
        <v>86</v>
      </c>
      <c r="E81" s="49" t="s">
        <v>479</v>
      </c>
      <c r="F81" s="49" t="s">
        <v>480</v>
      </c>
      <c r="G81" s="49" t="s">
        <v>368</v>
      </c>
      <c r="H81" s="235" t="s">
        <v>509</v>
      </c>
      <c r="I81" s="235"/>
      <c r="J81" s="235"/>
      <c r="K81" s="17"/>
      <c r="L81" s="6"/>
    </row>
    <row r="82" spans="1:12" ht="97.5" customHeight="1" x14ac:dyDescent="0.25">
      <c r="A82" s="50" t="s">
        <v>481</v>
      </c>
      <c r="B82" s="50" t="s">
        <v>482</v>
      </c>
      <c r="C82" s="50" t="s">
        <v>130</v>
      </c>
      <c r="D82" s="50" t="s">
        <v>86</v>
      </c>
      <c r="E82" s="50" t="s">
        <v>479</v>
      </c>
      <c r="F82" s="50" t="s">
        <v>483</v>
      </c>
      <c r="G82" s="50" t="s">
        <v>368</v>
      </c>
      <c r="H82" s="236" t="s">
        <v>510</v>
      </c>
      <c r="I82" s="236"/>
      <c r="J82" s="236"/>
      <c r="K82" s="17"/>
      <c r="L82" s="6"/>
    </row>
    <row r="83" spans="1:12" ht="53.25" customHeight="1" x14ac:dyDescent="0.25">
      <c r="A83" s="49" t="s">
        <v>175</v>
      </c>
      <c r="B83" s="49" t="s">
        <v>484</v>
      </c>
      <c r="C83" s="49" t="s">
        <v>485</v>
      </c>
      <c r="D83" s="49" t="s">
        <v>86</v>
      </c>
      <c r="E83" s="49" t="s">
        <v>479</v>
      </c>
      <c r="F83" s="49" t="s">
        <v>480</v>
      </c>
      <c r="G83" s="49" t="s">
        <v>368</v>
      </c>
      <c r="H83" s="235" t="s">
        <v>500</v>
      </c>
      <c r="I83" s="235"/>
      <c r="J83" s="235"/>
      <c r="K83" s="17"/>
      <c r="L83" s="6"/>
    </row>
    <row r="84" spans="1:12" ht="69.75" customHeight="1" x14ac:dyDescent="0.25">
      <c r="A84" s="50" t="s">
        <v>486</v>
      </c>
      <c r="B84" s="50" t="s">
        <v>487</v>
      </c>
      <c r="C84" s="50" t="s">
        <v>488</v>
      </c>
      <c r="D84" s="50" t="s">
        <v>86</v>
      </c>
      <c r="E84" s="50" t="s">
        <v>125</v>
      </c>
      <c r="F84" s="50" t="s">
        <v>277</v>
      </c>
      <c r="G84" s="50" t="s">
        <v>368</v>
      </c>
      <c r="H84" s="236" t="s">
        <v>501</v>
      </c>
      <c r="I84" s="236"/>
      <c r="J84" s="236"/>
    </row>
    <row r="85" spans="1:12" ht="73.5" customHeight="1" x14ac:dyDescent="0.25">
      <c r="A85" s="49" t="s">
        <v>502</v>
      </c>
      <c r="B85" s="49" t="s">
        <v>503</v>
      </c>
      <c r="C85" s="49" t="s">
        <v>505</v>
      </c>
      <c r="D85" s="49" t="s">
        <v>86</v>
      </c>
      <c r="E85" s="49" t="s">
        <v>479</v>
      </c>
      <c r="F85" s="49" t="s">
        <v>480</v>
      </c>
      <c r="G85" s="49" t="s">
        <v>368</v>
      </c>
      <c r="H85" s="235" t="s">
        <v>504</v>
      </c>
      <c r="I85" s="235"/>
      <c r="J85" s="235"/>
    </row>
    <row r="86" spans="1:12" ht="77.25" customHeight="1" x14ac:dyDescent="0.25">
      <c r="A86" s="50" t="s">
        <v>267</v>
      </c>
      <c r="B86" s="50" t="s">
        <v>506</v>
      </c>
      <c r="C86" s="50" t="s">
        <v>507</v>
      </c>
      <c r="D86" s="50" t="s">
        <v>86</v>
      </c>
      <c r="E86" s="50" t="s">
        <v>479</v>
      </c>
      <c r="F86" s="50" t="s">
        <v>483</v>
      </c>
      <c r="G86" s="50" t="s">
        <v>368</v>
      </c>
      <c r="H86" s="236" t="s">
        <v>508</v>
      </c>
      <c r="I86" s="236"/>
      <c r="J86" s="236"/>
    </row>
    <row r="87" spans="1:12" ht="80.25" customHeight="1" x14ac:dyDescent="0.25">
      <c r="A87" s="49" t="s">
        <v>511</v>
      </c>
      <c r="B87" s="49" t="s">
        <v>512</v>
      </c>
      <c r="C87" s="49" t="s">
        <v>513</v>
      </c>
      <c r="D87" s="49" t="s">
        <v>86</v>
      </c>
      <c r="E87" s="49" t="s">
        <v>479</v>
      </c>
      <c r="F87" s="49" t="s">
        <v>480</v>
      </c>
      <c r="G87" s="49" t="s">
        <v>368</v>
      </c>
      <c r="H87" s="237" t="s">
        <v>514</v>
      </c>
      <c r="I87" s="237"/>
      <c r="J87" s="237"/>
    </row>
  </sheetData>
  <mergeCells count="40">
    <mergeCell ref="A9:G9"/>
    <mergeCell ref="A1:L1"/>
    <mergeCell ref="A2:L2"/>
    <mergeCell ref="A3:L3"/>
    <mergeCell ref="A6:G6"/>
    <mergeCell ref="A8:G8"/>
    <mergeCell ref="K64:L64"/>
    <mergeCell ref="A10:G10"/>
    <mergeCell ref="A11:G11"/>
    <mergeCell ref="A13:H13"/>
    <mergeCell ref="A15:H15"/>
    <mergeCell ref="A36:H36"/>
    <mergeCell ref="A38:H38"/>
    <mergeCell ref="A50:G50"/>
    <mergeCell ref="A52:I52"/>
    <mergeCell ref="A60:H60"/>
    <mergeCell ref="A62:I62"/>
    <mergeCell ref="K63:L63"/>
    <mergeCell ref="H77:J77"/>
    <mergeCell ref="K65:L65"/>
    <mergeCell ref="K66:L66"/>
    <mergeCell ref="K67:L67"/>
    <mergeCell ref="K68:L68"/>
    <mergeCell ref="K69:L69"/>
    <mergeCell ref="K70:L70"/>
    <mergeCell ref="K71:L71"/>
    <mergeCell ref="A73:I73"/>
    <mergeCell ref="H74:J74"/>
    <mergeCell ref="H75:J75"/>
    <mergeCell ref="H76:J76"/>
    <mergeCell ref="H78:J78"/>
    <mergeCell ref="H79:J79"/>
    <mergeCell ref="H80:J80"/>
    <mergeCell ref="H81:J81"/>
    <mergeCell ref="H82:J82"/>
    <mergeCell ref="H85:J85"/>
    <mergeCell ref="H86:J86"/>
    <mergeCell ref="H87:J87"/>
    <mergeCell ref="H83:J83"/>
    <mergeCell ref="H84:J84"/>
  </mergeCells>
  <hyperlinks>
    <hyperlink ref="C17" r:id="rId1" xr:uid="{00000000-0004-0000-0500-000000000000}"/>
    <hyperlink ref="C18" r:id="rId2" xr:uid="{00000000-0004-0000-0500-000001000000}"/>
    <hyperlink ref="C19" r:id="rId3" xr:uid="{00000000-0004-0000-0500-000002000000}"/>
    <hyperlink ref="C20" r:id="rId4" xr:uid="{00000000-0004-0000-0500-000003000000}"/>
    <hyperlink ref="C21" r:id="rId5" xr:uid="{00000000-0004-0000-0500-000004000000}"/>
    <hyperlink ref="C22" r:id="rId6" xr:uid="{00000000-0004-0000-0500-000005000000}"/>
    <hyperlink ref="C23" r:id="rId7" xr:uid="{00000000-0004-0000-0500-000006000000}"/>
    <hyperlink ref="C24" r:id="rId8" xr:uid="{00000000-0004-0000-0500-000007000000}"/>
    <hyperlink ref="C25" r:id="rId9" xr:uid="{00000000-0004-0000-0500-000008000000}"/>
    <hyperlink ref="C26" r:id="rId10" xr:uid="{00000000-0004-0000-0500-000009000000}"/>
    <hyperlink ref="C27" r:id="rId11" xr:uid="{00000000-0004-0000-0500-00000A000000}"/>
    <hyperlink ref="L17" r:id="rId12" xr:uid="{00000000-0004-0000-0500-00000B000000}"/>
    <hyperlink ref="L18" r:id="rId13" xr:uid="{00000000-0004-0000-0500-00000C000000}"/>
    <hyperlink ref="L19" r:id="rId14" xr:uid="{00000000-0004-0000-0500-00000D000000}"/>
    <hyperlink ref="L20" r:id="rId15" xr:uid="{00000000-0004-0000-0500-00000E000000}"/>
    <hyperlink ref="L21" r:id="rId16" xr:uid="{00000000-0004-0000-0500-00000F000000}"/>
    <hyperlink ref="L22" r:id="rId17" xr:uid="{00000000-0004-0000-0500-000010000000}"/>
    <hyperlink ref="L23" r:id="rId18" xr:uid="{00000000-0004-0000-0500-000011000000}"/>
    <hyperlink ref="L24" r:id="rId19" xr:uid="{00000000-0004-0000-0500-000012000000}"/>
    <hyperlink ref="L25" r:id="rId20" xr:uid="{00000000-0004-0000-0500-000013000000}"/>
    <hyperlink ref="L26" r:id="rId21" xr:uid="{00000000-0004-0000-0500-000014000000}"/>
    <hyperlink ref="L27" r:id="rId22" xr:uid="{00000000-0004-0000-0500-000015000000}"/>
  </hyperlinks>
  <pageMargins left="0.7" right="0.7" top="0.75" bottom="0.75" header="0.3" footer="0.3"/>
  <pageSetup scale="54" fitToHeight="0" orientation="landscape"/>
  <rowBreaks count="1" manualBreakCount="1">
    <brk id="52" max="16383" man="1"/>
  </rowBreaks>
  <tableParts count="3">
    <tablePart r:id="rId23"/>
    <tablePart r:id="rId24"/>
    <tablePart r:id="rId25"/>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89"/>
  <sheetViews>
    <sheetView topLeftCell="C72" workbookViewId="0">
      <selection activeCell="B16" sqref="B16:B39"/>
    </sheetView>
  </sheetViews>
  <sheetFormatPr baseColWidth="10" defaultColWidth="9.140625" defaultRowHeight="15" x14ac:dyDescent="0.25"/>
  <cols>
    <col min="1" max="1" width="20.42578125" hidden="1" customWidth="1"/>
    <col min="2" max="2" width="18.140625" hidden="1" customWidth="1"/>
    <col min="3" max="3" width="21"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606</v>
      </c>
      <c r="B2" s="206"/>
      <c r="C2" s="206"/>
      <c r="D2" s="206"/>
      <c r="E2" s="206"/>
      <c r="F2" s="206"/>
      <c r="G2" s="206"/>
      <c r="H2" s="206"/>
      <c r="I2" s="206"/>
      <c r="J2" s="206"/>
      <c r="K2" s="206"/>
      <c r="L2" s="206"/>
    </row>
    <row r="3" spans="1:34" ht="17.25" x14ac:dyDescent="0.3">
      <c r="A3" s="230" t="s">
        <v>608</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SUM(I40,H54,I64)</f>
        <v>31496723</v>
      </c>
    </row>
    <row r="7" spans="1:34" x14ac:dyDescent="0.25">
      <c r="A7" s="69" t="s">
        <v>64</v>
      </c>
      <c r="B7" s="70"/>
      <c r="C7" s="70"/>
      <c r="D7" s="70"/>
      <c r="E7" s="70"/>
      <c r="F7" s="70"/>
      <c r="G7" s="70"/>
      <c r="H7" s="76">
        <f>H6+'Jan 22'!H7</f>
        <v>50361888</v>
      </c>
    </row>
    <row r="8" spans="1:34" x14ac:dyDescent="0.25">
      <c r="A8" s="213" t="s">
        <v>24</v>
      </c>
      <c r="B8" s="203"/>
      <c r="C8" s="203"/>
      <c r="D8" s="203"/>
      <c r="E8" s="203"/>
      <c r="F8" s="203"/>
      <c r="G8" s="203"/>
      <c r="H8" s="77">
        <f>SUM(K40,K64)</f>
        <v>1464759</v>
      </c>
    </row>
    <row r="9" spans="1:34" x14ac:dyDescent="0.25">
      <c r="A9" s="213" t="s">
        <v>1</v>
      </c>
      <c r="B9" s="203"/>
      <c r="C9" s="203"/>
      <c r="D9" s="203"/>
      <c r="E9" s="203"/>
      <c r="F9" s="203"/>
      <c r="G9" s="203"/>
      <c r="H9" s="77">
        <f>H8+'Jan 22'!H9</f>
        <v>2364761</v>
      </c>
    </row>
    <row r="10" spans="1:34" x14ac:dyDescent="0.25">
      <c r="A10" s="213" t="s">
        <v>70</v>
      </c>
      <c r="B10" s="203"/>
      <c r="C10" s="203"/>
      <c r="D10" s="203"/>
      <c r="E10" s="203"/>
      <c r="F10" s="203"/>
      <c r="G10" s="203"/>
      <c r="H10" s="74">
        <v>23</v>
      </c>
    </row>
    <row r="11" spans="1:34" x14ac:dyDescent="0.25">
      <c r="A11" s="215" t="s">
        <v>71</v>
      </c>
      <c r="B11" s="216"/>
      <c r="C11" s="216"/>
      <c r="D11" s="216"/>
      <c r="E11" s="216"/>
      <c r="F11" s="216"/>
      <c r="G11" s="216"/>
      <c r="H11" s="78">
        <f>H10+'Jan 22'!H11</f>
        <v>83</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x14ac:dyDescent="0.25">
      <c r="M17" s="6"/>
      <c r="N17" s="6"/>
      <c r="O17" s="6"/>
      <c r="P17" s="6"/>
      <c r="Q17" s="6"/>
      <c r="R17" s="6"/>
      <c r="S17" s="6"/>
      <c r="T17" s="6"/>
      <c r="U17" s="6"/>
      <c r="V17" s="6"/>
      <c r="W17" s="6"/>
      <c r="X17" s="6"/>
      <c r="Y17" s="6"/>
      <c r="Z17" s="6"/>
      <c r="AA17" s="6"/>
      <c r="AB17" s="6"/>
      <c r="AC17" s="6"/>
      <c r="AD17" s="6"/>
      <c r="AE17" s="6"/>
      <c r="AF17" s="6"/>
      <c r="AG17" s="6"/>
      <c r="AH17" s="41"/>
    </row>
    <row r="18" spans="1:34" ht="105" x14ac:dyDescent="0.25">
      <c r="A18" s="10" t="s">
        <v>120</v>
      </c>
      <c r="B18" s="10" t="s">
        <v>95</v>
      </c>
      <c r="C18" s="131" t="s">
        <v>441</v>
      </c>
      <c r="D18" s="10" t="s">
        <v>517</v>
      </c>
      <c r="E18" s="10" t="s">
        <v>518</v>
      </c>
      <c r="F18" s="10" t="s">
        <v>443</v>
      </c>
      <c r="G18" s="10" t="s">
        <v>86</v>
      </c>
      <c r="H18" s="10" t="s">
        <v>519</v>
      </c>
      <c r="I18" s="87">
        <v>7157</v>
      </c>
      <c r="J18" s="10" t="s">
        <v>88</v>
      </c>
      <c r="K18" s="42">
        <v>7157</v>
      </c>
      <c r="L18" s="88" t="s">
        <v>89</v>
      </c>
      <c r="M18" s="6"/>
      <c r="N18" s="6"/>
      <c r="O18" s="6"/>
      <c r="P18" s="6"/>
      <c r="Q18" s="6"/>
      <c r="R18" s="6"/>
      <c r="S18" s="6"/>
      <c r="T18" s="6"/>
      <c r="U18" s="6"/>
      <c r="V18" s="6"/>
      <c r="W18" s="6"/>
      <c r="X18" s="6"/>
      <c r="Y18" s="6"/>
      <c r="Z18" s="6"/>
      <c r="AA18" s="6"/>
      <c r="AB18" s="6"/>
      <c r="AC18" s="6"/>
      <c r="AD18" s="6"/>
      <c r="AE18" s="6"/>
      <c r="AF18" s="6"/>
      <c r="AG18" s="6"/>
      <c r="AH18" s="41"/>
    </row>
    <row r="19" spans="1:34" ht="45" x14ac:dyDescent="0.25">
      <c r="A19" s="10" t="s">
        <v>80</v>
      </c>
      <c r="B19" s="10" t="s">
        <v>81</v>
      </c>
      <c r="C19" s="131" t="s">
        <v>520</v>
      </c>
      <c r="D19" s="10" t="s">
        <v>521</v>
      </c>
      <c r="E19" s="10" t="s">
        <v>522</v>
      </c>
      <c r="F19" s="10" t="s">
        <v>443</v>
      </c>
      <c r="G19" s="10" t="s">
        <v>86</v>
      </c>
      <c r="H19" s="10" t="s">
        <v>519</v>
      </c>
      <c r="I19" s="87">
        <v>2930000</v>
      </c>
      <c r="J19" s="10" t="s">
        <v>88</v>
      </c>
      <c r="K19" s="42">
        <v>52300</v>
      </c>
      <c r="L19" s="88" t="s">
        <v>89</v>
      </c>
      <c r="M19" s="6"/>
      <c r="N19" s="6"/>
      <c r="O19" s="6"/>
      <c r="P19" s="6"/>
      <c r="Q19" s="6"/>
      <c r="R19" s="6"/>
      <c r="S19" s="6"/>
      <c r="T19" s="6"/>
      <c r="U19" s="6"/>
      <c r="V19" s="6"/>
      <c r="W19" s="6"/>
      <c r="X19" s="6"/>
      <c r="Y19" s="6"/>
      <c r="Z19" s="6"/>
      <c r="AA19" s="6"/>
      <c r="AB19" s="6"/>
      <c r="AC19" s="6"/>
      <c r="AD19" s="6"/>
      <c r="AE19" s="6"/>
      <c r="AF19" s="6"/>
      <c r="AG19" s="6"/>
      <c r="AH19" s="41"/>
    </row>
    <row r="20" spans="1:34" ht="45" x14ac:dyDescent="0.25">
      <c r="A20" s="10" t="s">
        <v>523</v>
      </c>
      <c r="B20" s="10" t="s">
        <v>524</v>
      </c>
      <c r="C20" s="131" t="s">
        <v>525</v>
      </c>
      <c r="D20" s="10" t="s">
        <v>521</v>
      </c>
      <c r="E20" s="10" t="s">
        <v>526</v>
      </c>
      <c r="F20" s="10" t="s">
        <v>443</v>
      </c>
      <c r="G20" s="10" t="s">
        <v>86</v>
      </c>
      <c r="H20" s="10" t="s">
        <v>519</v>
      </c>
      <c r="I20" s="87">
        <v>10000</v>
      </c>
      <c r="J20" s="10" t="s">
        <v>88</v>
      </c>
      <c r="K20" s="42">
        <v>203</v>
      </c>
      <c r="L20" s="88" t="s">
        <v>89</v>
      </c>
      <c r="M20" s="6"/>
      <c r="N20" s="6"/>
      <c r="O20" s="6"/>
      <c r="P20" s="6"/>
      <c r="Q20" s="6"/>
      <c r="R20" s="6"/>
      <c r="S20" s="6"/>
      <c r="T20" s="6"/>
      <c r="U20" s="6"/>
      <c r="V20" s="6"/>
      <c r="W20" s="6"/>
      <c r="X20" s="6"/>
      <c r="Y20" s="6"/>
      <c r="Z20" s="6"/>
      <c r="AA20" s="6"/>
      <c r="AB20" s="6"/>
      <c r="AC20" s="6"/>
      <c r="AD20" s="6"/>
      <c r="AE20" s="6"/>
      <c r="AF20" s="6"/>
      <c r="AG20" s="6"/>
      <c r="AH20" s="41"/>
    </row>
    <row r="21" spans="1:34" ht="45" x14ac:dyDescent="0.25">
      <c r="A21" s="10" t="s">
        <v>80</v>
      </c>
      <c r="B21" s="10" t="s">
        <v>81</v>
      </c>
      <c r="C21" s="142" t="s">
        <v>527</v>
      </c>
      <c r="D21" s="10" t="s">
        <v>521</v>
      </c>
      <c r="E21" s="10" t="s">
        <v>522</v>
      </c>
      <c r="F21" s="10" t="s">
        <v>443</v>
      </c>
      <c r="G21" s="10" t="s">
        <v>86</v>
      </c>
      <c r="H21" s="10" t="s">
        <v>519</v>
      </c>
      <c r="I21" s="87">
        <v>7470000</v>
      </c>
      <c r="J21" s="10" t="s">
        <v>88</v>
      </c>
      <c r="K21" s="42">
        <v>305501</v>
      </c>
      <c r="L21" s="88" t="s">
        <v>89</v>
      </c>
      <c r="M21" s="6"/>
      <c r="N21" s="6"/>
      <c r="O21" s="6"/>
      <c r="P21" s="6"/>
      <c r="Q21" s="6"/>
      <c r="R21" s="6"/>
      <c r="S21" s="6"/>
      <c r="T21" s="6"/>
      <c r="U21" s="6"/>
      <c r="V21" s="6"/>
      <c r="W21" s="6"/>
      <c r="X21" s="6"/>
      <c r="Y21" s="6"/>
      <c r="Z21" s="6"/>
      <c r="AA21" s="6"/>
      <c r="AB21" s="6"/>
      <c r="AC21" s="6"/>
      <c r="AD21" s="6"/>
      <c r="AE21" s="6"/>
      <c r="AF21" s="6"/>
      <c r="AG21" s="6"/>
      <c r="AH21" s="41"/>
    </row>
    <row r="22" spans="1:34" ht="45" x14ac:dyDescent="0.25">
      <c r="A22" s="10" t="s">
        <v>80</v>
      </c>
      <c r="B22" s="10" t="s">
        <v>81</v>
      </c>
      <c r="C22" s="10" t="s">
        <v>528</v>
      </c>
      <c r="D22" s="10" t="s">
        <v>521</v>
      </c>
      <c r="E22" s="10" t="s">
        <v>522</v>
      </c>
      <c r="F22" s="10" t="s">
        <v>443</v>
      </c>
      <c r="G22" s="10" t="s">
        <v>86</v>
      </c>
      <c r="H22" s="10" t="s">
        <v>519</v>
      </c>
      <c r="I22" s="87">
        <v>7470000</v>
      </c>
      <c r="J22" s="10" t="s">
        <v>88</v>
      </c>
      <c r="K22" s="42">
        <v>292278</v>
      </c>
      <c r="L22" s="88" t="s">
        <v>89</v>
      </c>
      <c r="M22" s="6"/>
      <c r="N22" s="6"/>
      <c r="O22" s="6"/>
      <c r="P22" s="6"/>
      <c r="Q22" s="6"/>
      <c r="R22" s="6"/>
      <c r="S22" s="6"/>
      <c r="T22" s="6"/>
      <c r="U22" s="6"/>
      <c r="V22" s="6"/>
      <c r="W22" s="6"/>
      <c r="X22" s="6"/>
      <c r="Y22" s="6"/>
      <c r="Z22" s="6"/>
      <c r="AA22" s="6"/>
      <c r="AB22" s="6"/>
      <c r="AC22" s="6"/>
      <c r="AD22" s="6"/>
      <c r="AE22" s="6"/>
      <c r="AF22" s="6"/>
      <c r="AG22" s="6"/>
      <c r="AH22" s="41"/>
    </row>
    <row r="23" spans="1:34" ht="54" customHeight="1" x14ac:dyDescent="0.25">
      <c r="A23" s="10" t="s">
        <v>80</v>
      </c>
      <c r="B23" s="10" t="s">
        <v>81</v>
      </c>
      <c r="C23" s="131" t="s">
        <v>529</v>
      </c>
      <c r="D23" s="10" t="s">
        <v>521</v>
      </c>
      <c r="E23" s="10" t="s">
        <v>522</v>
      </c>
      <c r="F23" s="10" t="s">
        <v>443</v>
      </c>
      <c r="G23" s="10" t="s">
        <v>86</v>
      </c>
      <c r="H23" s="10" t="s">
        <v>519</v>
      </c>
      <c r="I23" s="87">
        <v>7470000</v>
      </c>
      <c r="J23" s="10" t="s">
        <v>88</v>
      </c>
      <c r="K23" s="42">
        <v>305501</v>
      </c>
      <c r="L23" s="88" t="s">
        <v>89</v>
      </c>
      <c r="M23" s="6"/>
      <c r="N23" s="6"/>
      <c r="O23" s="6"/>
      <c r="P23" s="6"/>
      <c r="Q23" s="6"/>
      <c r="R23" s="6"/>
      <c r="S23" s="6"/>
      <c r="T23" s="6"/>
      <c r="U23" s="6"/>
      <c r="V23" s="6"/>
      <c r="W23" s="6"/>
      <c r="X23" s="6"/>
      <c r="Y23" s="6"/>
      <c r="Z23" s="6"/>
      <c r="AA23" s="6"/>
      <c r="AB23" s="6"/>
      <c r="AC23" s="6"/>
      <c r="AD23" s="6"/>
      <c r="AE23" s="6"/>
      <c r="AF23" s="6"/>
      <c r="AG23" s="6"/>
      <c r="AH23" s="41"/>
    </row>
    <row r="24" spans="1:34" ht="105" x14ac:dyDescent="0.25">
      <c r="A24" s="10" t="s">
        <v>80</v>
      </c>
      <c r="B24" s="10" t="s">
        <v>81</v>
      </c>
      <c r="C24" s="131" t="s">
        <v>103</v>
      </c>
      <c r="D24" s="10" t="s">
        <v>517</v>
      </c>
      <c r="E24" s="10" t="s">
        <v>518</v>
      </c>
      <c r="F24" s="10" t="s">
        <v>443</v>
      </c>
      <c r="G24" s="10" t="s">
        <v>86</v>
      </c>
      <c r="H24" s="10" t="s">
        <v>519</v>
      </c>
      <c r="I24" s="87">
        <v>50000</v>
      </c>
      <c r="J24" s="10" t="s">
        <v>88</v>
      </c>
      <c r="K24" s="42">
        <v>1022</v>
      </c>
      <c r="L24" s="88" t="s">
        <v>89</v>
      </c>
      <c r="M24" s="6"/>
      <c r="N24" s="6"/>
      <c r="O24" s="6"/>
      <c r="P24" s="6"/>
      <c r="Q24" s="6"/>
      <c r="R24" s="6"/>
      <c r="S24" s="6"/>
      <c r="T24" s="6"/>
      <c r="U24" s="6"/>
      <c r="V24" s="6"/>
      <c r="W24" s="6"/>
      <c r="X24" s="6"/>
      <c r="Y24" s="6"/>
      <c r="Z24" s="6"/>
      <c r="AA24" s="6"/>
      <c r="AB24" s="6"/>
      <c r="AC24" s="6"/>
      <c r="AD24" s="6"/>
      <c r="AE24" s="6"/>
      <c r="AF24" s="6"/>
      <c r="AG24" s="6"/>
      <c r="AH24" s="41"/>
    </row>
    <row r="25" spans="1:34" ht="75" x14ac:dyDescent="0.25">
      <c r="A25" s="10" t="s">
        <v>530</v>
      </c>
      <c r="B25" s="10" t="s">
        <v>531</v>
      </c>
      <c r="C25" s="131" t="s">
        <v>532</v>
      </c>
      <c r="D25" s="10" t="s">
        <v>515</v>
      </c>
      <c r="E25" s="10" t="s">
        <v>533</v>
      </c>
      <c r="F25" s="10" t="s">
        <v>534</v>
      </c>
      <c r="G25" s="10" t="s">
        <v>86</v>
      </c>
      <c r="H25" s="10" t="s">
        <v>516</v>
      </c>
      <c r="I25" s="87">
        <v>150000</v>
      </c>
      <c r="J25" s="10" t="s">
        <v>88</v>
      </c>
      <c r="K25" s="42">
        <v>3064</v>
      </c>
      <c r="L25" s="88" t="s">
        <v>89</v>
      </c>
      <c r="M25" s="6"/>
      <c r="N25" s="6"/>
      <c r="O25" s="6"/>
      <c r="P25" s="6"/>
      <c r="Q25" s="6"/>
      <c r="R25" s="6"/>
      <c r="S25" s="6"/>
      <c r="T25" s="6"/>
      <c r="U25" s="6"/>
      <c r="V25" s="6"/>
      <c r="W25" s="6"/>
      <c r="X25" s="6"/>
      <c r="Y25" s="6"/>
      <c r="Z25" s="6"/>
      <c r="AA25" s="6"/>
      <c r="AB25" s="6"/>
      <c r="AC25" s="6"/>
      <c r="AD25" s="6"/>
      <c r="AE25" s="6"/>
      <c r="AF25" s="6"/>
      <c r="AG25" s="6"/>
      <c r="AH25" s="41"/>
    </row>
    <row r="26" spans="1:34" ht="105" x14ac:dyDescent="0.25">
      <c r="A26" s="10" t="s">
        <v>425</v>
      </c>
      <c r="B26" s="10" t="s">
        <v>384</v>
      </c>
      <c r="C26" s="131" t="s">
        <v>535</v>
      </c>
      <c r="D26" s="10" t="s">
        <v>517</v>
      </c>
      <c r="E26" s="10" t="s">
        <v>536</v>
      </c>
      <c r="F26" s="10" t="s">
        <v>537</v>
      </c>
      <c r="G26" s="10" t="s">
        <v>86</v>
      </c>
      <c r="H26" s="10" t="s">
        <v>519</v>
      </c>
      <c r="I26" s="87">
        <v>45000</v>
      </c>
      <c r="J26" s="10" t="s">
        <v>88</v>
      </c>
      <c r="K26" s="42">
        <v>969</v>
      </c>
      <c r="L26" s="88" t="s">
        <v>89</v>
      </c>
      <c r="M26" s="6"/>
      <c r="N26" s="6"/>
      <c r="O26" s="6"/>
      <c r="P26" s="6"/>
      <c r="Q26" s="6"/>
      <c r="R26" s="6"/>
      <c r="S26" s="6"/>
      <c r="T26" s="6"/>
      <c r="U26" s="6"/>
      <c r="V26" s="6"/>
      <c r="W26" s="6"/>
      <c r="X26" s="6"/>
      <c r="Y26" s="6"/>
      <c r="Z26" s="6"/>
      <c r="AA26" s="6"/>
      <c r="AB26" s="6"/>
      <c r="AC26" s="6"/>
      <c r="AD26" s="6"/>
      <c r="AE26" s="6"/>
      <c r="AF26" s="6"/>
      <c r="AG26" s="6"/>
      <c r="AH26" s="41"/>
    </row>
    <row r="27" spans="1:34" ht="109.5" customHeight="1" x14ac:dyDescent="0.25">
      <c r="A27" s="10" t="s">
        <v>425</v>
      </c>
      <c r="B27" s="10" t="s">
        <v>384</v>
      </c>
      <c r="C27" s="131" t="s">
        <v>426</v>
      </c>
      <c r="D27" s="10" t="s">
        <v>517</v>
      </c>
      <c r="E27" s="10" t="s">
        <v>536</v>
      </c>
      <c r="F27" s="10" t="s">
        <v>537</v>
      </c>
      <c r="G27" s="10" t="s">
        <v>86</v>
      </c>
      <c r="H27" s="10" t="s">
        <v>519</v>
      </c>
      <c r="I27" s="87">
        <v>3750000</v>
      </c>
      <c r="J27" s="10" t="s">
        <v>88</v>
      </c>
      <c r="K27" s="42">
        <v>161649</v>
      </c>
      <c r="L27" s="88" t="s">
        <v>89</v>
      </c>
      <c r="M27" s="46"/>
      <c r="N27" s="46"/>
      <c r="O27" s="6"/>
      <c r="P27" s="6"/>
      <c r="Q27" s="6"/>
      <c r="R27" s="6"/>
      <c r="S27" s="6"/>
      <c r="T27" s="6"/>
      <c r="U27" s="6"/>
      <c r="V27" s="6"/>
      <c r="W27" s="6"/>
      <c r="X27" s="6"/>
      <c r="Y27" s="6"/>
      <c r="Z27" s="6"/>
      <c r="AA27" s="6"/>
      <c r="AB27" s="6"/>
      <c r="AC27" s="6"/>
      <c r="AD27" s="6"/>
      <c r="AE27" s="6"/>
      <c r="AF27" s="6"/>
      <c r="AG27" s="6"/>
      <c r="AH27" s="41"/>
    </row>
    <row r="28" spans="1:34" ht="165" x14ac:dyDescent="0.25">
      <c r="A28" s="10" t="s">
        <v>80</v>
      </c>
      <c r="B28" s="10" t="s">
        <v>81</v>
      </c>
      <c r="C28" s="131" t="s">
        <v>538</v>
      </c>
      <c r="D28" s="10" t="s">
        <v>539</v>
      </c>
      <c r="E28" s="10" t="s">
        <v>540</v>
      </c>
      <c r="F28" s="10" t="s">
        <v>541</v>
      </c>
      <c r="G28" s="10" t="s">
        <v>86</v>
      </c>
      <c r="H28" s="10" t="s">
        <v>519</v>
      </c>
      <c r="I28" s="87">
        <v>4000</v>
      </c>
      <c r="J28" s="10" t="s">
        <v>88</v>
      </c>
      <c r="K28" s="42">
        <v>80</v>
      </c>
      <c r="L28" s="88" t="s">
        <v>89</v>
      </c>
      <c r="M28" s="6"/>
      <c r="N28" s="6"/>
      <c r="O28" s="17"/>
      <c r="P28" s="6"/>
      <c r="Q28" s="6"/>
      <c r="R28" s="6"/>
      <c r="S28" s="6"/>
      <c r="T28" s="6"/>
      <c r="U28" s="6"/>
      <c r="V28" s="6"/>
      <c r="W28" s="6"/>
      <c r="X28" s="6"/>
      <c r="Y28" s="6"/>
      <c r="Z28" s="6"/>
      <c r="AA28" s="6"/>
      <c r="AB28" s="6"/>
      <c r="AC28" s="6"/>
      <c r="AD28" s="6"/>
      <c r="AE28" s="6"/>
      <c r="AF28" s="6"/>
      <c r="AG28" s="6"/>
      <c r="AH28" s="6"/>
    </row>
    <row r="29" spans="1:34" ht="150" x14ac:dyDescent="0.25">
      <c r="A29" s="10" t="s">
        <v>106</v>
      </c>
      <c r="B29" s="10" t="s">
        <v>105</v>
      </c>
      <c r="C29" s="131" t="s">
        <v>542</v>
      </c>
      <c r="D29" s="10" t="s">
        <v>543</v>
      </c>
      <c r="E29" s="10" t="s">
        <v>544</v>
      </c>
      <c r="F29" s="10" t="s">
        <v>553</v>
      </c>
      <c r="G29" s="10" t="s">
        <v>86</v>
      </c>
      <c r="H29" s="10" t="s">
        <v>406</v>
      </c>
      <c r="I29" s="87">
        <v>75000</v>
      </c>
      <c r="J29" s="10" t="s">
        <v>88</v>
      </c>
      <c r="K29" s="42">
        <v>1517</v>
      </c>
      <c r="L29" s="143" t="s">
        <v>89</v>
      </c>
      <c r="M29" s="6"/>
      <c r="N29" s="6"/>
      <c r="O29" s="6"/>
      <c r="P29" s="6"/>
      <c r="Q29" s="6"/>
      <c r="R29" s="6"/>
      <c r="S29" s="6"/>
      <c r="T29" s="6"/>
      <c r="U29" s="6"/>
      <c r="V29" s="6"/>
      <c r="W29" s="6"/>
      <c r="X29" s="6"/>
      <c r="Y29" s="6"/>
      <c r="Z29" s="6"/>
      <c r="AA29" s="6"/>
      <c r="AB29" s="6"/>
      <c r="AC29" s="6"/>
      <c r="AD29" s="6"/>
      <c r="AE29" s="6"/>
      <c r="AF29" s="6"/>
      <c r="AG29" s="6"/>
      <c r="AH29" s="6"/>
    </row>
    <row r="30" spans="1:34" ht="60" customHeight="1" x14ac:dyDescent="0.25">
      <c r="A30" s="10" t="s">
        <v>120</v>
      </c>
      <c r="B30" s="10" t="s">
        <v>95</v>
      </c>
      <c r="C30" s="131" t="s">
        <v>441</v>
      </c>
      <c r="D30" s="10" t="s">
        <v>521</v>
      </c>
      <c r="E30" s="10" t="s">
        <v>545</v>
      </c>
      <c r="F30" s="10" t="s">
        <v>552</v>
      </c>
      <c r="G30" s="10" t="s">
        <v>86</v>
      </c>
      <c r="H30" s="10" t="s">
        <v>519</v>
      </c>
      <c r="I30" s="87">
        <v>350000</v>
      </c>
      <c r="J30" s="10" t="s">
        <v>88</v>
      </c>
      <c r="K30" s="42">
        <v>7157</v>
      </c>
      <c r="L30" s="88" t="s">
        <v>89</v>
      </c>
      <c r="M30" s="6"/>
      <c r="N30" s="40"/>
      <c r="O30" s="40"/>
      <c r="P30" s="40"/>
      <c r="Q30" s="40"/>
      <c r="R30" s="40"/>
      <c r="S30" s="40"/>
      <c r="T30" s="40"/>
      <c r="U30" s="40"/>
      <c r="V30" s="40"/>
      <c r="W30" s="40"/>
      <c r="X30" s="40"/>
      <c r="Y30" s="40"/>
      <c r="Z30" s="40"/>
      <c r="AA30" s="40"/>
      <c r="AB30" s="40"/>
      <c r="AC30" s="40"/>
      <c r="AD30" s="40"/>
      <c r="AE30" s="40"/>
      <c r="AF30" s="40"/>
      <c r="AG30" s="40"/>
      <c r="AH30" s="41"/>
    </row>
    <row r="31" spans="1:34" ht="331.5" x14ac:dyDescent="0.25">
      <c r="A31" s="10" t="s">
        <v>546</v>
      </c>
      <c r="B31" s="10" t="s">
        <v>547</v>
      </c>
      <c r="C31" s="131" t="s">
        <v>548</v>
      </c>
      <c r="D31" s="30" t="s">
        <v>549</v>
      </c>
      <c r="E31" s="10" t="s">
        <v>550</v>
      </c>
      <c r="F31" s="10" t="s">
        <v>551</v>
      </c>
      <c r="G31" s="10" t="s">
        <v>86</v>
      </c>
      <c r="H31" s="10" t="s">
        <v>406</v>
      </c>
      <c r="I31" s="87">
        <v>1500000</v>
      </c>
      <c r="J31" s="10" t="s">
        <v>88</v>
      </c>
      <c r="K31" s="42">
        <v>60621</v>
      </c>
      <c r="L31" s="88" t="s">
        <v>89</v>
      </c>
      <c r="M31" s="6"/>
      <c r="N31" s="6"/>
      <c r="O31" s="6"/>
      <c r="P31" s="6"/>
      <c r="Q31" s="6"/>
      <c r="R31" s="6"/>
      <c r="S31" s="6"/>
      <c r="T31" s="6"/>
      <c r="U31" s="6"/>
      <c r="V31" s="6"/>
      <c r="W31" s="6"/>
      <c r="X31" s="6"/>
      <c r="Y31" s="6"/>
      <c r="Z31" s="6"/>
      <c r="AA31" s="6"/>
      <c r="AB31" s="6"/>
      <c r="AC31" s="6"/>
      <c r="AD31" s="6"/>
      <c r="AE31" s="6"/>
      <c r="AF31" s="6"/>
      <c r="AG31" s="6"/>
      <c r="AH31" s="41"/>
    </row>
    <row r="32" spans="1:34" ht="225" x14ac:dyDescent="0.25">
      <c r="A32" s="10" t="s">
        <v>255</v>
      </c>
      <c r="B32" s="10" t="s">
        <v>554</v>
      </c>
      <c r="C32" s="140" t="s">
        <v>555</v>
      </c>
      <c r="D32" s="10" t="s">
        <v>556</v>
      </c>
      <c r="E32" s="10" t="s">
        <v>557</v>
      </c>
      <c r="F32" s="23" t="s">
        <v>558</v>
      </c>
      <c r="G32" s="10" t="s">
        <v>86</v>
      </c>
      <c r="H32" s="10" t="s">
        <v>559</v>
      </c>
      <c r="I32" s="87">
        <v>105000</v>
      </c>
      <c r="J32" s="10" t="s">
        <v>180</v>
      </c>
      <c r="K32" s="42">
        <v>22178</v>
      </c>
      <c r="L32" s="115" t="s">
        <v>181</v>
      </c>
      <c r="M32" s="6"/>
      <c r="N32" s="6"/>
      <c r="O32" s="6"/>
      <c r="P32" s="6"/>
      <c r="Q32" s="6"/>
      <c r="R32" s="6"/>
      <c r="S32" s="6"/>
      <c r="T32" s="6"/>
      <c r="U32" s="6"/>
      <c r="V32" s="6"/>
      <c r="W32" s="6"/>
      <c r="X32" s="6"/>
      <c r="Y32" s="6"/>
      <c r="Z32" s="6"/>
      <c r="AA32" s="6"/>
      <c r="AB32" s="6"/>
      <c r="AC32" s="6"/>
      <c r="AD32" s="6"/>
      <c r="AE32" s="6"/>
      <c r="AF32" s="6"/>
      <c r="AG32" s="6"/>
      <c r="AH32" s="41"/>
    </row>
    <row r="33" spans="1:34" ht="135" x14ac:dyDescent="0.25">
      <c r="A33" s="10" t="s">
        <v>560</v>
      </c>
      <c r="B33" s="10" t="s">
        <v>561</v>
      </c>
      <c r="C33" s="140" t="s">
        <v>562</v>
      </c>
      <c r="D33" s="10" t="s">
        <v>563</v>
      </c>
      <c r="E33" s="10" t="s">
        <v>564</v>
      </c>
      <c r="F33" s="10" t="s">
        <v>534</v>
      </c>
      <c r="G33" s="10" t="s">
        <v>86</v>
      </c>
      <c r="H33" s="10" t="s">
        <v>406</v>
      </c>
      <c r="I33" s="87">
        <v>8564</v>
      </c>
      <c r="J33" s="10" t="s">
        <v>180</v>
      </c>
      <c r="K33" s="42">
        <v>30930</v>
      </c>
      <c r="L33" s="115" t="s">
        <v>181</v>
      </c>
      <c r="M33" s="6"/>
      <c r="N33" s="6"/>
      <c r="O33" s="6"/>
      <c r="P33" s="6"/>
      <c r="Q33" s="6"/>
      <c r="R33" s="6"/>
      <c r="S33" s="6"/>
      <c r="T33" s="6"/>
      <c r="U33" s="6"/>
      <c r="V33" s="6"/>
      <c r="W33" s="6"/>
      <c r="X33" s="6"/>
      <c r="Y33" s="6"/>
      <c r="Z33" s="6"/>
      <c r="AA33" s="6"/>
      <c r="AB33" s="6"/>
      <c r="AC33" s="6"/>
      <c r="AD33" s="6"/>
      <c r="AE33" s="6"/>
      <c r="AF33" s="6"/>
      <c r="AG33" s="6"/>
      <c r="AH33" s="41"/>
    </row>
    <row r="34" spans="1:34" ht="135" x14ac:dyDescent="0.25">
      <c r="A34" s="10" t="s">
        <v>560</v>
      </c>
      <c r="B34" s="10" t="s">
        <v>561</v>
      </c>
      <c r="C34" s="140" t="s">
        <v>565</v>
      </c>
      <c r="D34" s="10" t="s">
        <v>563</v>
      </c>
      <c r="E34" s="10" t="s">
        <v>564</v>
      </c>
      <c r="F34" s="10" t="s">
        <v>534</v>
      </c>
      <c r="G34" s="10" t="s">
        <v>86</v>
      </c>
      <c r="H34" s="10" t="s">
        <v>406</v>
      </c>
      <c r="I34" s="87">
        <v>10882</v>
      </c>
      <c r="J34" s="10" t="s">
        <v>180</v>
      </c>
      <c r="K34" s="42">
        <v>36018</v>
      </c>
      <c r="L34" s="111" t="s">
        <v>181</v>
      </c>
      <c r="M34" s="6"/>
      <c r="N34" s="6"/>
      <c r="O34" s="6"/>
      <c r="P34" s="6"/>
      <c r="Q34" s="6"/>
      <c r="R34" s="6"/>
      <c r="S34" s="6"/>
      <c r="T34" s="6"/>
      <c r="U34" s="6"/>
      <c r="V34" s="6"/>
      <c r="W34" s="6"/>
      <c r="X34" s="6"/>
      <c r="Y34" s="6"/>
      <c r="Z34" s="6"/>
      <c r="AA34" s="6"/>
      <c r="AB34" s="6"/>
      <c r="AC34" s="6"/>
      <c r="AD34" s="6"/>
      <c r="AE34" s="6"/>
      <c r="AF34" s="6"/>
      <c r="AG34" s="6"/>
      <c r="AH34" s="41"/>
    </row>
    <row r="35" spans="1:34" ht="135" x14ac:dyDescent="0.25">
      <c r="A35" s="10" t="s">
        <v>560</v>
      </c>
      <c r="B35" s="10" t="s">
        <v>561</v>
      </c>
      <c r="C35" s="140" t="s">
        <v>566</v>
      </c>
      <c r="D35" s="10" t="s">
        <v>563</v>
      </c>
      <c r="E35" s="10" t="s">
        <v>564</v>
      </c>
      <c r="F35" s="10" t="s">
        <v>534</v>
      </c>
      <c r="G35" s="10" t="s">
        <v>86</v>
      </c>
      <c r="H35" s="10" t="s">
        <v>406</v>
      </c>
      <c r="I35" s="87">
        <v>27861</v>
      </c>
      <c r="J35" s="10" t="s">
        <v>180</v>
      </c>
      <c r="K35" s="42">
        <v>52797</v>
      </c>
      <c r="L35" s="115" t="s">
        <v>181</v>
      </c>
      <c r="M35" s="6"/>
      <c r="N35" s="6"/>
      <c r="O35" s="6"/>
      <c r="P35" s="6"/>
      <c r="Q35" s="6"/>
      <c r="R35" s="6"/>
      <c r="S35" s="6"/>
      <c r="T35" s="6"/>
      <c r="U35" s="6"/>
      <c r="V35" s="6"/>
      <c r="W35" s="6"/>
      <c r="X35" s="6"/>
      <c r="Y35" s="6"/>
      <c r="Z35" s="6"/>
      <c r="AA35" s="6"/>
      <c r="AB35" s="6"/>
      <c r="AC35" s="6"/>
      <c r="AD35" s="6"/>
      <c r="AE35" s="6"/>
      <c r="AF35" s="6"/>
      <c r="AG35" s="6"/>
      <c r="AH35" s="41"/>
    </row>
    <row r="36" spans="1:34" ht="135" x14ac:dyDescent="0.25">
      <c r="A36" s="10" t="s">
        <v>560</v>
      </c>
      <c r="B36" s="10" t="s">
        <v>561</v>
      </c>
      <c r="C36" s="140" t="s">
        <v>567</v>
      </c>
      <c r="D36" s="10" t="s">
        <v>563</v>
      </c>
      <c r="E36" s="10" t="s">
        <v>564</v>
      </c>
      <c r="F36" s="10" t="s">
        <v>534</v>
      </c>
      <c r="G36" s="10" t="s">
        <v>86</v>
      </c>
      <c r="H36" s="10" t="s">
        <v>406</v>
      </c>
      <c r="I36" s="87">
        <v>24409</v>
      </c>
      <c r="J36" s="10" t="s">
        <v>180</v>
      </c>
      <c r="K36" s="42">
        <v>48764</v>
      </c>
      <c r="L36" s="115" t="s">
        <v>181</v>
      </c>
      <c r="M36" s="6"/>
      <c r="N36" s="6"/>
      <c r="O36" s="6"/>
      <c r="P36" s="6"/>
      <c r="Q36" s="6"/>
      <c r="R36" s="6"/>
      <c r="S36" s="6"/>
      <c r="T36" s="6"/>
      <c r="U36" s="6"/>
      <c r="V36" s="6"/>
      <c r="W36" s="6"/>
      <c r="X36" s="6"/>
      <c r="Y36" s="6"/>
      <c r="Z36" s="6"/>
      <c r="AA36" s="6"/>
      <c r="AB36" s="6"/>
      <c r="AC36" s="6"/>
      <c r="AD36" s="6"/>
      <c r="AE36" s="6"/>
      <c r="AF36" s="6"/>
      <c r="AG36" s="6"/>
      <c r="AH36" s="41"/>
    </row>
    <row r="37" spans="1:34" ht="135" x14ac:dyDescent="0.25">
      <c r="A37" s="10" t="s">
        <v>560</v>
      </c>
      <c r="B37" s="10" t="s">
        <v>561</v>
      </c>
      <c r="C37" s="140" t="s">
        <v>568</v>
      </c>
      <c r="D37" s="10" t="s">
        <v>563</v>
      </c>
      <c r="E37" s="10" t="s">
        <v>564</v>
      </c>
      <c r="F37" s="10" t="s">
        <v>534</v>
      </c>
      <c r="G37" s="10" t="s">
        <v>86</v>
      </c>
      <c r="H37" s="10" t="s">
        <v>406</v>
      </c>
      <c r="I37" s="87">
        <v>24409</v>
      </c>
      <c r="J37" s="10" t="s">
        <v>180</v>
      </c>
      <c r="K37" s="42">
        <v>15189</v>
      </c>
      <c r="L37" s="115" t="s">
        <v>181</v>
      </c>
      <c r="M37" s="6"/>
      <c r="N37" s="6"/>
      <c r="O37" s="6"/>
      <c r="P37" s="6"/>
      <c r="Q37" s="6"/>
      <c r="R37" s="6"/>
      <c r="S37" s="6"/>
      <c r="T37" s="6"/>
      <c r="U37" s="6"/>
      <c r="V37" s="6"/>
      <c r="W37" s="6"/>
      <c r="X37" s="6"/>
      <c r="Y37" s="6"/>
      <c r="Z37" s="6"/>
      <c r="AA37" s="6"/>
      <c r="AB37" s="6"/>
      <c r="AC37" s="6"/>
      <c r="AD37" s="6"/>
      <c r="AE37" s="6"/>
      <c r="AF37" s="6"/>
      <c r="AG37" s="6"/>
      <c r="AH37" s="41"/>
    </row>
    <row r="38" spans="1:34" ht="135" x14ac:dyDescent="0.25">
      <c r="A38" s="10" t="s">
        <v>560</v>
      </c>
      <c r="B38" s="10" t="s">
        <v>561</v>
      </c>
      <c r="C38" s="140" t="s">
        <v>569</v>
      </c>
      <c r="D38" s="10" t="s">
        <v>563</v>
      </c>
      <c r="E38" s="10" t="s">
        <v>564</v>
      </c>
      <c r="F38" s="10" t="s">
        <v>534</v>
      </c>
      <c r="G38" s="10" t="s">
        <v>86</v>
      </c>
      <c r="H38" s="10" t="s">
        <v>406</v>
      </c>
      <c r="I38" s="87">
        <v>5979</v>
      </c>
      <c r="J38" s="10" t="s">
        <v>180</v>
      </c>
      <c r="K38" s="42">
        <v>25214</v>
      </c>
      <c r="L38" s="115" t="s">
        <v>181</v>
      </c>
      <c r="M38" s="6"/>
      <c r="N38" s="6"/>
      <c r="O38" s="6"/>
      <c r="P38" s="6"/>
      <c r="Q38" s="6"/>
      <c r="R38" s="6"/>
      <c r="S38" s="6"/>
      <c r="T38" s="6"/>
      <c r="U38" s="6"/>
      <c r="V38" s="6"/>
      <c r="W38" s="6"/>
      <c r="X38" s="6"/>
      <c r="Y38" s="6"/>
      <c r="Z38" s="6"/>
      <c r="AA38" s="6"/>
      <c r="AB38" s="6"/>
      <c r="AC38" s="6"/>
      <c r="AD38" s="6"/>
      <c r="AE38" s="6"/>
      <c r="AF38" s="6"/>
      <c r="AG38" s="6"/>
      <c r="AH38" s="41"/>
    </row>
    <row r="39" spans="1:34" ht="144.75" customHeight="1" x14ac:dyDescent="0.25">
      <c r="A39" s="10" t="s">
        <v>560</v>
      </c>
      <c r="B39" s="10" t="s">
        <v>561</v>
      </c>
      <c r="C39" s="140" t="s">
        <v>570</v>
      </c>
      <c r="D39" s="10" t="s">
        <v>563</v>
      </c>
      <c r="E39" s="10" t="s">
        <v>564</v>
      </c>
      <c r="F39" s="10" t="s">
        <v>534</v>
      </c>
      <c r="G39" s="10" t="s">
        <v>86</v>
      </c>
      <c r="H39" s="10" t="s">
        <v>406</v>
      </c>
      <c r="I39" s="87">
        <v>8462</v>
      </c>
      <c r="J39" s="10" t="s">
        <v>180</v>
      </c>
      <c r="K39" s="42">
        <v>34650</v>
      </c>
      <c r="L39" s="115" t="s">
        <v>181</v>
      </c>
      <c r="M39" s="6"/>
      <c r="N39" s="6"/>
      <c r="O39" s="6"/>
      <c r="P39" s="6"/>
      <c r="Q39" s="6"/>
      <c r="R39" s="6"/>
      <c r="S39" s="6"/>
      <c r="T39" s="6"/>
      <c r="U39" s="6"/>
      <c r="V39" s="6"/>
      <c r="W39" s="6"/>
      <c r="X39" s="6"/>
      <c r="Y39" s="6"/>
      <c r="Z39" s="6"/>
      <c r="AA39" s="6"/>
      <c r="AB39" s="6"/>
      <c r="AC39" s="6"/>
      <c r="AD39" s="6"/>
      <c r="AE39" s="6"/>
      <c r="AF39" s="6"/>
      <c r="AG39" s="6"/>
      <c r="AH39" s="41"/>
    </row>
    <row r="40" spans="1:34" ht="27" customHeight="1" x14ac:dyDescent="0.25">
      <c r="A40" s="227" t="s">
        <v>7</v>
      </c>
      <c r="B40" s="228"/>
      <c r="C40" s="228"/>
      <c r="D40" s="228"/>
      <c r="E40" s="228"/>
      <c r="F40" s="228"/>
      <c r="G40" s="228"/>
      <c r="H40" s="229"/>
      <c r="I40" s="60">
        <f>SUM(I18:I39)</f>
        <v>31496723</v>
      </c>
      <c r="J40" s="61"/>
      <c r="K40" s="98">
        <f>SUM(K18:K39)</f>
        <v>1464759</v>
      </c>
      <c r="L40" s="63"/>
      <c r="M40" s="6"/>
      <c r="N40" s="6"/>
      <c r="O40" s="6"/>
      <c r="P40" s="6"/>
      <c r="Q40" s="6"/>
      <c r="R40" s="6"/>
      <c r="S40" s="6"/>
      <c r="T40" s="6"/>
      <c r="U40" s="6"/>
      <c r="V40" s="6"/>
      <c r="W40" s="6"/>
      <c r="X40" s="6"/>
      <c r="Y40" s="6"/>
      <c r="Z40" s="6"/>
      <c r="AA40" s="6"/>
      <c r="AB40" s="6"/>
      <c r="AC40" s="6"/>
      <c r="AD40" s="6"/>
      <c r="AE40" s="6"/>
      <c r="AF40" s="6"/>
      <c r="AG40" s="6"/>
      <c r="AH40" s="41"/>
    </row>
    <row r="41" spans="1:34" x14ac:dyDescent="0.25">
      <c r="A41" s="17"/>
      <c r="B41" s="10"/>
      <c r="C41" s="10"/>
      <c r="D41" s="17"/>
      <c r="E41" s="17"/>
      <c r="F41" s="17"/>
      <c r="G41" s="17"/>
      <c r="H41" s="17"/>
      <c r="I41" s="17"/>
      <c r="J41" s="17"/>
      <c r="K41" s="6"/>
      <c r="L41" s="6"/>
      <c r="M41" s="6"/>
      <c r="N41" s="6"/>
      <c r="O41" s="6"/>
      <c r="P41" s="6"/>
      <c r="Q41" s="6"/>
      <c r="R41" s="6"/>
      <c r="S41" s="6"/>
      <c r="T41" s="6"/>
      <c r="U41" s="6"/>
      <c r="V41" s="6"/>
      <c r="W41" s="6"/>
      <c r="X41" s="6"/>
      <c r="Y41" s="6"/>
      <c r="Z41" s="6"/>
      <c r="AA41" s="6"/>
      <c r="AB41" s="6"/>
      <c r="AC41" s="6"/>
      <c r="AD41" s="6"/>
      <c r="AE41" s="6"/>
      <c r="AF41" s="6"/>
      <c r="AG41" s="6"/>
      <c r="AH41" s="6"/>
    </row>
    <row r="42" spans="1:34" ht="17.25" x14ac:dyDescent="0.3">
      <c r="A42" s="222" t="s">
        <v>30</v>
      </c>
      <c r="B42" s="223"/>
      <c r="C42" s="223"/>
      <c r="D42" s="223"/>
      <c r="E42" s="223"/>
      <c r="F42" s="223"/>
      <c r="G42" s="223"/>
      <c r="H42" s="223"/>
      <c r="I42" s="17"/>
      <c r="J42" s="17"/>
      <c r="K42" s="6"/>
      <c r="L42" s="6"/>
      <c r="M42" s="6"/>
      <c r="N42" s="6"/>
      <c r="O42" s="17"/>
      <c r="P42" s="6"/>
      <c r="Q42" s="6"/>
      <c r="R42" s="6"/>
      <c r="S42" s="6"/>
      <c r="T42" s="6"/>
      <c r="U42" s="6"/>
      <c r="V42" s="6"/>
      <c r="W42" s="6"/>
      <c r="X42" s="6"/>
      <c r="Y42" s="6"/>
      <c r="Z42" s="6"/>
      <c r="AA42" s="6"/>
      <c r="AB42" s="6"/>
      <c r="AC42" s="6"/>
      <c r="AD42" s="6"/>
      <c r="AE42" s="6"/>
      <c r="AF42" s="6"/>
      <c r="AG42" s="6"/>
      <c r="AH42" s="6"/>
    </row>
    <row r="43" spans="1:34" ht="60" customHeight="1" x14ac:dyDescent="0.25">
      <c r="A43" s="51" t="s">
        <v>26</v>
      </c>
      <c r="B43" s="51" t="s">
        <v>27</v>
      </c>
      <c r="C43" s="51" t="s">
        <v>31</v>
      </c>
      <c r="D43" s="51" t="s">
        <v>32</v>
      </c>
      <c r="E43" s="51" t="s">
        <v>33</v>
      </c>
      <c r="F43" s="51" t="s">
        <v>47</v>
      </c>
      <c r="G43" s="51" t="s">
        <v>48</v>
      </c>
      <c r="H43" s="51" t="s">
        <v>34</v>
      </c>
      <c r="I43" s="51" t="s">
        <v>75</v>
      </c>
      <c r="J43" s="6"/>
      <c r="K43" s="6"/>
      <c r="L43" s="6"/>
      <c r="M43" s="6"/>
      <c r="N43" s="6"/>
      <c r="O43" s="6"/>
      <c r="P43" s="6"/>
      <c r="Q43" s="6"/>
      <c r="R43" s="6"/>
      <c r="S43" s="6"/>
      <c r="T43" s="6"/>
      <c r="U43" s="6"/>
      <c r="V43" s="6"/>
      <c r="W43" s="6"/>
      <c r="X43" s="6"/>
      <c r="Y43" s="6"/>
      <c r="Z43" s="6"/>
      <c r="AA43" s="6"/>
      <c r="AB43" s="6"/>
      <c r="AC43" s="6"/>
      <c r="AD43" s="6"/>
      <c r="AE43" s="6"/>
      <c r="AF43" s="41"/>
      <c r="AG43" s="41"/>
      <c r="AH43" s="41"/>
    </row>
    <row r="44" spans="1:34" x14ac:dyDescent="0.25">
      <c r="A44" s="10"/>
      <c r="B44" s="10"/>
      <c r="C44" s="10"/>
      <c r="D44" s="10"/>
      <c r="E44" s="10"/>
      <c r="F44" s="10"/>
      <c r="G44" s="10"/>
      <c r="H44" s="10"/>
      <c r="I44" s="47"/>
      <c r="J44" s="6"/>
      <c r="K44" s="6"/>
      <c r="L44" s="6"/>
      <c r="M44" s="6"/>
      <c r="N44" s="6"/>
      <c r="O44" s="6"/>
      <c r="P44" s="6"/>
      <c r="Q44" s="6"/>
      <c r="R44" s="6"/>
      <c r="S44" s="6"/>
      <c r="T44" s="6"/>
      <c r="U44" s="6"/>
      <c r="V44" s="6"/>
      <c r="W44" s="6"/>
      <c r="X44" s="6"/>
      <c r="Y44" s="6"/>
      <c r="Z44" s="6"/>
      <c r="AA44" s="6"/>
      <c r="AB44" s="6"/>
      <c r="AC44" s="6"/>
      <c r="AD44" s="6"/>
      <c r="AE44" s="6"/>
      <c r="AF44" s="41"/>
      <c r="AG44" s="41"/>
      <c r="AH44" s="41"/>
    </row>
    <row r="45" spans="1:34" x14ac:dyDescent="0.25">
      <c r="A45" s="10"/>
      <c r="B45" s="10"/>
      <c r="C45" s="10"/>
      <c r="D45" s="10"/>
      <c r="E45" s="10"/>
      <c r="F45" s="10"/>
      <c r="G45" s="10"/>
      <c r="H45" s="10"/>
      <c r="I45" s="47"/>
      <c r="J45" s="6"/>
      <c r="K45" s="6"/>
      <c r="L45" s="6"/>
      <c r="M45" s="6"/>
      <c r="N45" s="6"/>
      <c r="O45" s="6"/>
      <c r="P45" s="6"/>
      <c r="Q45" s="6"/>
      <c r="R45" s="6"/>
      <c r="S45" s="6"/>
      <c r="T45" s="6"/>
      <c r="U45" s="6"/>
      <c r="V45" s="6"/>
      <c r="W45" s="6"/>
      <c r="X45" s="6"/>
      <c r="Y45" s="6"/>
      <c r="Z45" s="6"/>
      <c r="AA45" s="6"/>
      <c r="AB45" s="6"/>
      <c r="AC45" s="6"/>
      <c r="AD45" s="6"/>
      <c r="AE45" s="6"/>
      <c r="AF45" s="41"/>
      <c r="AG45" s="41"/>
      <c r="AH45" s="41"/>
    </row>
    <row r="46" spans="1:34" x14ac:dyDescent="0.25">
      <c r="A46" s="10"/>
      <c r="B46" s="10"/>
      <c r="C46" s="10"/>
      <c r="D46" s="10"/>
      <c r="E46" s="10"/>
      <c r="F46" s="10"/>
      <c r="G46" s="10"/>
      <c r="H46" s="10"/>
      <c r="I46" s="47"/>
      <c r="J46" s="6"/>
      <c r="K46" s="6"/>
      <c r="L46" s="6"/>
      <c r="M46" s="6"/>
      <c r="N46" s="6"/>
      <c r="O46" s="6"/>
      <c r="P46" s="6"/>
      <c r="Q46" s="6"/>
      <c r="R46" s="6"/>
      <c r="S46" s="6"/>
      <c r="T46" s="6"/>
      <c r="U46" s="6"/>
      <c r="V46" s="6"/>
      <c r="W46" s="6"/>
      <c r="X46" s="6"/>
      <c r="Y46" s="6"/>
      <c r="Z46" s="6"/>
      <c r="AA46" s="6"/>
      <c r="AB46" s="6"/>
      <c r="AC46" s="6"/>
      <c r="AD46" s="6"/>
      <c r="AE46" s="6"/>
      <c r="AF46" s="41"/>
      <c r="AG46" s="41"/>
      <c r="AH46" s="41"/>
    </row>
    <row r="47" spans="1:34" x14ac:dyDescent="0.25">
      <c r="A47" s="10"/>
      <c r="B47" s="10"/>
      <c r="C47" s="10"/>
      <c r="D47" s="10"/>
      <c r="E47" s="10"/>
      <c r="F47" s="10"/>
      <c r="G47" s="10"/>
      <c r="H47" s="10"/>
      <c r="I47" s="47"/>
      <c r="J47" s="6"/>
      <c r="K47" s="6"/>
      <c r="L47" s="6"/>
      <c r="M47" s="6"/>
      <c r="N47" s="6"/>
      <c r="O47" s="6"/>
      <c r="P47" s="6"/>
      <c r="Q47" s="6"/>
      <c r="R47" s="6"/>
      <c r="S47" s="6"/>
      <c r="T47" s="6"/>
      <c r="U47" s="6"/>
      <c r="V47" s="6"/>
      <c r="W47" s="6"/>
      <c r="X47" s="6"/>
      <c r="Y47" s="6"/>
      <c r="Z47" s="6"/>
      <c r="AA47" s="6"/>
      <c r="AB47" s="6"/>
      <c r="AC47" s="6"/>
      <c r="AD47" s="6"/>
      <c r="AE47" s="6"/>
      <c r="AF47" s="41"/>
      <c r="AG47" s="41"/>
      <c r="AH47" s="41"/>
    </row>
    <row r="48" spans="1:34" x14ac:dyDescent="0.25">
      <c r="A48" s="10"/>
      <c r="B48" s="10"/>
      <c r="C48" s="10"/>
      <c r="D48" s="10"/>
      <c r="E48" s="10"/>
      <c r="F48" s="10"/>
      <c r="G48" s="10"/>
      <c r="H48" s="10"/>
      <c r="I48" s="47"/>
      <c r="J48" s="6"/>
      <c r="K48" s="6"/>
      <c r="L48" s="6"/>
      <c r="M48" s="6"/>
      <c r="N48" s="6"/>
      <c r="O48" s="6"/>
      <c r="P48" s="6"/>
      <c r="Q48" s="6"/>
      <c r="R48" s="6"/>
      <c r="S48" s="6"/>
      <c r="T48" s="6"/>
      <c r="U48" s="6"/>
      <c r="V48" s="6"/>
      <c r="W48" s="6"/>
      <c r="X48" s="6"/>
      <c r="Y48" s="6"/>
      <c r="Z48" s="6"/>
      <c r="AA48" s="6"/>
      <c r="AB48" s="6"/>
      <c r="AC48" s="6"/>
      <c r="AD48" s="6"/>
      <c r="AE48" s="6"/>
      <c r="AF48" s="41"/>
      <c r="AG48" s="41"/>
      <c r="AH48" s="41"/>
    </row>
    <row r="49" spans="1:34" x14ac:dyDescent="0.25">
      <c r="A49" s="10"/>
      <c r="B49" s="10"/>
      <c r="C49" s="10"/>
      <c r="D49" s="10"/>
      <c r="E49" s="10"/>
      <c r="F49" s="10"/>
      <c r="G49" s="10"/>
      <c r="H49" s="10"/>
      <c r="I49" s="47"/>
      <c r="J49" s="6"/>
      <c r="K49" s="6"/>
      <c r="L49" s="6"/>
      <c r="M49" s="6"/>
      <c r="N49" s="6"/>
      <c r="O49" s="6"/>
      <c r="P49" s="6"/>
      <c r="Q49" s="6"/>
      <c r="R49" s="6"/>
      <c r="S49" s="6"/>
      <c r="T49" s="6"/>
      <c r="U49" s="6"/>
      <c r="V49" s="6"/>
      <c r="W49" s="6"/>
      <c r="X49" s="6"/>
      <c r="Y49" s="6"/>
      <c r="Z49" s="6"/>
      <c r="AA49" s="6"/>
      <c r="AB49" s="6"/>
      <c r="AC49" s="6"/>
      <c r="AD49" s="6"/>
      <c r="AE49" s="6"/>
      <c r="AF49" s="41"/>
      <c r="AG49" s="41"/>
      <c r="AH49" s="41"/>
    </row>
    <row r="50" spans="1:34" ht="27" customHeight="1" x14ac:dyDescent="0.25">
      <c r="A50" s="10"/>
      <c r="B50" s="10"/>
      <c r="C50" s="10"/>
      <c r="D50" s="10"/>
      <c r="E50" s="10"/>
      <c r="F50" s="10"/>
      <c r="G50" s="10"/>
      <c r="H50" s="10"/>
      <c r="I50" s="47"/>
      <c r="J50" s="6"/>
      <c r="K50" s="6"/>
      <c r="L50" s="6"/>
      <c r="M50" s="6"/>
      <c r="N50" s="6"/>
      <c r="O50" s="6"/>
      <c r="P50" s="6"/>
      <c r="Q50" s="6"/>
      <c r="R50" s="6"/>
      <c r="S50" s="6"/>
      <c r="T50" s="6"/>
      <c r="U50" s="6"/>
      <c r="V50" s="6"/>
      <c r="W50" s="6"/>
      <c r="X50" s="6"/>
      <c r="Y50" s="6"/>
      <c r="Z50" s="6"/>
      <c r="AA50" s="6"/>
      <c r="AB50" s="6"/>
      <c r="AC50" s="6"/>
      <c r="AD50" s="6"/>
      <c r="AE50" s="6"/>
      <c r="AF50" s="41"/>
      <c r="AG50" s="41"/>
      <c r="AH50" s="41"/>
    </row>
    <row r="51" spans="1:34" x14ac:dyDescent="0.25">
      <c r="A51" s="10"/>
      <c r="B51" s="10"/>
      <c r="C51" s="10"/>
      <c r="D51" s="10"/>
      <c r="E51" s="10"/>
      <c r="F51" s="10"/>
      <c r="G51" s="10"/>
      <c r="H51" s="10"/>
      <c r="I51" s="47"/>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ht="15" customHeight="1" x14ac:dyDescent="0.25">
      <c r="A52" s="10"/>
      <c r="B52" s="10"/>
      <c r="C52" s="10"/>
      <c r="D52" s="10"/>
      <c r="E52" s="10"/>
      <c r="F52" s="10"/>
      <c r="G52" s="10"/>
      <c r="H52" s="10"/>
      <c r="I52" s="47"/>
      <c r="J52" s="6"/>
      <c r="K52" s="6"/>
      <c r="L52" s="6"/>
      <c r="M52" s="6"/>
      <c r="N52" s="6"/>
      <c r="O52" s="6"/>
      <c r="P52" s="6"/>
      <c r="Q52" s="6"/>
      <c r="R52" s="6"/>
      <c r="S52" s="6"/>
      <c r="T52" s="6"/>
      <c r="U52" s="6"/>
      <c r="V52" s="6"/>
      <c r="W52" s="6"/>
      <c r="X52" s="6"/>
      <c r="Y52" s="6"/>
      <c r="Z52" s="6"/>
      <c r="AA52" s="6"/>
      <c r="AB52" s="6"/>
      <c r="AC52" s="6"/>
      <c r="AD52" s="6"/>
      <c r="AE52" s="6"/>
      <c r="AF52" s="6"/>
      <c r="AG52" s="6"/>
      <c r="AH52" s="6"/>
    </row>
    <row r="53" spans="1:34" ht="60" customHeight="1" x14ac:dyDescent="0.25">
      <c r="A53" s="10"/>
      <c r="B53" s="10"/>
      <c r="C53" s="10"/>
      <c r="D53" s="10"/>
      <c r="E53" s="10"/>
      <c r="F53" s="10"/>
      <c r="G53" s="10"/>
      <c r="H53" s="10"/>
      <c r="I53" s="47"/>
      <c r="J53" s="6"/>
      <c r="K53" s="6"/>
      <c r="L53" s="6"/>
      <c r="M53" s="17"/>
      <c r="N53" s="6"/>
      <c r="O53" s="6"/>
      <c r="P53" s="6"/>
      <c r="Q53" s="6"/>
      <c r="R53" s="6"/>
      <c r="S53" s="6"/>
      <c r="T53" s="6"/>
      <c r="U53" s="6"/>
      <c r="V53" s="6"/>
      <c r="W53" s="6"/>
      <c r="X53" s="6"/>
      <c r="Y53" s="6"/>
      <c r="Z53" s="6"/>
      <c r="AA53" s="6"/>
      <c r="AB53" s="6"/>
      <c r="AC53" s="6"/>
      <c r="AD53" s="6"/>
      <c r="AE53" s="6"/>
      <c r="AF53" s="6"/>
      <c r="AG53" s="6"/>
      <c r="AH53" s="41"/>
    </row>
    <row r="54" spans="1:34" x14ac:dyDescent="0.25">
      <c r="A54" s="226" t="s">
        <v>7</v>
      </c>
      <c r="B54" s="226"/>
      <c r="C54" s="226"/>
      <c r="D54" s="226"/>
      <c r="E54" s="226"/>
      <c r="F54" s="226"/>
      <c r="G54" s="226"/>
      <c r="H54" s="56">
        <f>SUM(H44:H53)</f>
        <v>0</v>
      </c>
      <c r="I54" s="65">
        <f>SUM(I44:I53)</f>
        <v>0</v>
      </c>
      <c r="J54" s="39"/>
      <c r="K54" s="48"/>
      <c r="L54" s="6"/>
      <c r="M54" s="17"/>
      <c r="N54" s="6"/>
      <c r="O54" s="6"/>
      <c r="P54" s="6"/>
      <c r="Q54" s="6"/>
      <c r="R54" s="6"/>
      <c r="S54" s="6"/>
      <c r="T54" s="6"/>
      <c r="U54" s="6"/>
      <c r="V54" s="6"/>
      <c r="W54" s="6"/>
      <c r="X54" s="6"/>
      <c r="Y54" s="6"/>
      <c r="Z54" s="6"/>
      <c r="AA54" s="6"/>
      <c r="AB54" s="6"/>
      <c r="AC54" s="6"/>
      <c r="AD54" s="6"/>
      <c r="AE54" s="6"/>
      <c r="AF54" s="6"/>
      <c r="AG54" s="6"/>
      <c r="AH54" s="41"/>
    </row>
    <row r="55" spans="1:34" x14ac:dyDescent="0.25">
      <c r="A55" s="17"/>
      <c r="B55" s="10"/>
      <c r="C55" s="10"/>
      <c r="D55" s="17"/>
      <c r="E55" s="17"/>
      <c r="F55" s="17"/>
      <c r="G55" s="17"/>
      <c r="H55" s="17"/>
      <c r="I55" s="17"/>
      <c r="J55" s="17"/>
      <c r="K55" s="6"/>
      <c r="L55" s="6"/>
      <c r="M55" s="17"/>
      <c r="N55" s="6"/>
      <c r="O55" s="6"/>
      <c r="P55" s="6"/>
      <c r="Q55" s="6"/>
      <c r="R55" s="6"/>
      <c r="S55" s="6"/>
      <c r="T55" s="6"/>
      <c r="U55" s="6"/>
      <c r="V55" s="6"/>
      <c r="W55" s="6"/>
      <c r="X55" s="6"/>
      <c r="Y55" s="6"/>
      <c r="Z55" s="6"/>
      <c r="AA55" s="6"/>
      <c r="AB55" s="6"/>
      <c r="AC55" s="6"/>
      <c r="AD55" s="6"/>
      <c r="AE55" s="6"/>
      <c r="AF55" s="6"/>
      <c r="AG55" s="6"/>
      <c r="AH55" s="41"/>
    </row>
    <row r="56" spans="1:34" ht="17.25" x14ac:dyDescent="0.3">
      <c r="A56" s="222" t="s">
        <v>35</v>
      </c>
      <c r="B56" s="223"/>
      <c r="C56" s="223"/>
      <c r="D56" s="223"/>
      <c r="E56" s="223"/>
      <c r="F56" s="223"/>
      <c r="G56" s="223"/>
      <c r="H56" s="223"/>
      <c r="I56" s="223"/>
      <c r="J56" s="17"/>
      <c r="K56" s="6"/>
      <c r="L56" s="6"/>
      <c r="M56" s="17"/>
      <c r="N56" s="6"/>
      <c r="O56" s="6"/>
      <c r="P56" s="6"/>
      <c r="Q56" s="6"/>
      <c r="R56" s="6"/>
      <c r="S56" s="6"/>
      <c r="T56" s="6"/>
      <c r="U56" s="6"/>
      <c r="V56" s="6"/>
      <c r="W56" s="6"/>
      <c r="X56" s="6"/>
      <c r="Y56" s="6"/>
      <c r="Z56" s="6"/>
      <c r="AA56" s="6"/>
      <c r="AB56" s="6"/>
      <c r="AC56" s="6"/>
      <c r="AD56" s="6"/>
      <c r="AE56" s="6"/>
      <c r="AF56" s="6"/>
      <c r="AG56" s="6"/>
      <c r="AH56" s="41"/>
    </row>
    <row r="57" spans="1:34" ht="45" x14ac:dyDescent="0.25">
      <c r="A57" s="51" t="s">
        <v>26</v>
      </c>
      <c r="B57" s="51" t="s">
        <v>27</v>
      </c>
      <c r="C57" s="66" t="s">
        <v>5</v>
      </c>
      <c r="D57" s="51" t="s">
        <v>51</v>
      </c>
      <c r="E57" s="51" t="s">
        <v>52</v>
      </c>
      <c r="F57" s="51" t="s">
        <v>53</v>
      </c>
      <c r="G57" s="51" t="s">
        <v>28</v>
      </c>
      <c r="H57" s="51" t="s">
        <v>54</v>
      </c>
      <c r="I57" s="51" t="s">
        <v>29</v>
      </c>
      <c r="J57" s="51" t="s">
        <v>41</v>
      </c>
      <c r="K57" s="51" t="s">
        <v>46</v>
      </c>
      <c r="L57" s="17"/>
      <c r="M57" s="17"/>
      <c r="N57" s="6"/>
      <c r="O57" s="6"/>
      <c r="P57" s="6"/>
      <c r="Q57" s="6"/>
      <c r="R57" s="6"/>
      <c r="S57" s="6"/>
      <c r="T57" s="6"/>
      <c r="U57" s="6"/>
      <c r="V57" s="6"/>
      <c r="W57" s="6"/>
      <c r="X57" s="6"/>
      <c r="Y57" s="6"/>
      <c r="Z57" s="6"/>
      <c r="AA57" s="6"/>
      <c r="AB57" s="6"/>
      <c r="AC57" s="6"/>
      <c r="AD57" s="6"/>
      <c r="AE57" s="6"/>
      <c r="AF57" s="6"/>
      <c r="AG57" s="6"/>
      <c r="AH57" s="41"/>
    </row>
    <row r="58" spans="1:34" x14ac:dyDescent="0.25">
      <c r="A58" s="10"/>
      <c r="B58" s="10"/>
      <c r="C58" s="10"/>
      <c r="D58" s="10"/>
      <c r="E58" s="10"/>
      <c r="F58" s="10"/>
      <c r="G58" s="10"/>
      <c r="H58" s="10"/>
      <c r="I58" s="10"/>
      <c r="J58" s="10"/>
      <c r="K58" s="42"/>
      <c r="L58" s="17"/>
      <c r="M58" s="17"/>
      <c r="N58" s="6"/>
      <c r="O58" s="6"/>
      <c r="P58" s="6"/>
      <c r="Q58" s="6"/>
      <c r="R58" s="6"/>
      <c r="S58" s="6"/>
      <c r="T58" s="6"/>
      <c r="U58" s="6"/>
      <c r="V58" s="6"/>
      <c r="W58" s="6"/>
      <c r="X58" s="6"/>
      <c r="Y58" s="6"/>
      <c r="Z58" s="6"/>
      <c r="AA58" s="6"/>
      <c r="AB58" s="6"/>
      <c r="AC58" s="6"/>
      <c r="AD58" s="6"/>
      <c r="AE58" s="6"/>
      <c r="AF58" s="6"/>
      <c r="AG58" s="6"/>
      <c r="AH58" s="41"/>
    </row>
    <row r="59" spans="1:34" x14ac:dyDescent="0.25">
      <c r="A59" s="10"/>
      <c r="B59" s="10"/>
      <c r="C59" s="10"/>
      <c r="D59" s="10"/>
      <c r="E59" s="10"/>
      <c r="F59" s="10"/>
      <c r="G59" s="10"/>
      <c r="H59" s="10"/>
      <c r="I59" s="10"/>
      <c r="J59" s="10"/>
      <c r="K59" s="42"/>
      <c r="L59" s="17"/>
      <c r="M59" s="17"/>
      <c r="N59" s="6"/>
      <c r="O59" s="6"/>
      <c r="P59" s="6"/>
      <c r="Q59" s="6"/>
      <c r="R59" s="6"/>
      <c r="S59" s="6"/>
      <c r="T59" s="6"/>
      <c r="U59" s="6"/>
      <c r="V59" s="6"/>
      <c r="W59" s="6"/>
      <c r="X59" s="6"/>
      <c r="Y59" s="6"/>
      <c r="Z59" s="6"/>
      <c r="AA59" s="6"/>
      <c r="AB59" s="6"/>
      <c r="AC59" s="6"/>
      <c r="AD59" s="6"/>
      <c r="AE59" s="6"/>
      <c r="AF59" s="6"/>
      <c r="AG59" s="6"/>
      <c r="AH59" s="41"/>
    </row>
    <row r="60" spans="1:34" x14ac:dyDescent="0.25">
      <c r="A60" s="10"/>
      <c r="B60" s="10"/>
      <c r="C60" s="10"/>
      <c r="D60" s="10"/>
      <c r="E60" s="10"/>
      <c r="F60" s="10"/>
      <c r="G60" s="10"/>
      <c r="H60" s="10"/>
      <c r="I60" s="10"/>
      <c r="J60" s="10"/>
      <c r="K60" s="42"/>
      <c r="L60" s="17"/>
      <c r="M60" s="17"/>
      <c r="N60" s="6"/>
      <c r="O60" s="6"/>
      <c r="P60" s="6"/>
      <c r="Q60" s="6"/>
      <c r="R60" s="6"/>
      <c r="S60" s="6"/>
      <c r="T60" s="6"/>
      <c r="U60" s="6"/>
      <c r="V60" s="6"/>
      <c r="W60" s="6"/>
      <c r="X60" s="6"/>
      <c r="Y60" s="6"/>
      <c r="Z60" s="6"/>
      <c r="AA60" s="6"/>
      <c r="AB60" s="6"/>
      <c r="AC60" s="6"/>
      <c r="AD60" s="6"/>
      <c r="AE60" s="6"/>
      <c r="AF60" s="6"/>
      <c r="AG60" s="6"/>
      <c r="AH60" s="41"/>
    </row>
    <row r="61" spans="1:34" x14ac:dyDescent="0.25">
      <c r="A61" s="10"/>
      <c r="B61" s="10"/>
      <c r="C61" s="10"/>
      <c r="D61" s="10"/>
      <c r="E61" s="10"/>
      <c r="F61" s="10"/>
      <c r="G61" s="10"/>
      <c r="H61" s="10"/>
      <c r="I61" s="10"/>
      <c r="J61" s="10"/>
      <c r="K61" s="42"/>
      <c r="L61" s="6"/>
      <c r="M61" s="17"/>
      <c r="N61" s="6"/>
      <c r="O61" s="6"/>
      <c r="P61" s="6"/>
      <c r="Q61" s="6"/>
      <c r="R61" s="6"/>
      <c r="S61" s="6"/>
      <c r="T61" s="6"/>
      <c r="U61" s="6"/>
      <c r="V61" s="6"/>
      <c r="W61" s="6"/>
      <c r="X61" s="6"/>
      <c r="Y61" s="6"/>
      <c r="Z61" s="6"/>
      <c r="AA61" s="6"/>
      <c r="AB61" s="6"/>
      <c r="AC61" s="6"/>
      <c r="AD61" s="6"/>
      <c r="AE61" s="6"/>
      <c r="AF61" s="6"/>
      <c r="AG61" s="6"/>
      <c r="AH61" s="41"/>
    </row>
    <row r="62" spans="1:34" x14ac:dyDescent="0.25">
      <c r="A62" s="10"/>
      <c r="B62" s="10"/>
      <c r="C62" s="10"/>
      <c r="D62" s="10"/>
      <c r="E62" s="10"/>
      <c r="F62" s="10"/>
      <c r="G62" s="10"/>
      <c r="H62" s="10"/>
      <c r="I62" s="10"/>
      <c r="J62" s="10"/>
      <c r="K62" s="42"/>
      <c r="L62" s="6"/>
      <c r="M62" s="6"/>
      <c r="N62" s="6"/>
      <c r="O62" s="6"/>
      <c r="P62" s="6"/>
      <c r="Q62" s="6"/>
      <c r="R62" s="6"/>
      <c r="S62" s="6"/>
      <c r="T62" s="6"/>
      <c r="U62" s="6"/>
      <c r="V62" s="6"/>
      <c r="W62" s="6"/>
      <c r="X62" s="6"/>
      <c r="Y62" s="6"/>
      <c r="Z62" s="6"/>
      <c r="AA62" s="6"/>
      <c r="AB62" s="6"/>
      <c r="AC62" s="6"/>
      <c r="AD62" s="6"/>
      <c r="AE62" s="6"/>
      <c r="AF62" s="6"/>
      <c r="AG62" s="6"/>
      <c r="AH62" s="6"/>
    </row>
    <row r="63" spans="1:34" ht="15" customHeight="1" x14ac:dyDescent="0.25">
      <c r="A63" s="10"/>
      <c r="B63" s="10"/>
      <c r="C63" s="10"/>
      <c r="D63" s="10"/>
      <c r="E63" s="10"/>
      <c r="F63" s="10"/>
      <c r="G63" s="10"/>
      <c r="H63" s="10"/>
      <c r="I63" s="10"/>
      <c r="J63" s="10"/>
      <c r="K63" s="42"/>
      <c r="L63" s="6"/>
      <c r="M63" s="6"/>
      <c r="N63" s="6"/>
      <c r="O63" s="6"/>
      <c r="P63" s="6"/>
      <c r="Q63" s="6"/>
      <c r="R63" s="6"/>
      <c r="S63" s="6"/>
      <c r="T63" s="6"/>
      <c r="U63" s="6"/>
      <c r="V63" s="6"/>
      <c r="W63" s="6"/>
      <c r="X63" s="6"/>
      <c r="Y63" s="6"/>
      <c r="Z63" s="6"/>
      <c r="AA63" s="6"/>
      <c r="AB63" s="6"/>
      <c r="AC63" s="6"/>
      <c r="AD63" s="6"/>
      <c r="AE63" s="6"/>
      <c r="AF63" s="6"/>
      <c r="AG63" s="6"/>
      <c r="AH63" s="6"/>
    </row>
    <row r="64" spans="1:34" ht="60" customHeight="1" x14ac:dyDescent="0.25">
      <c r="A64" s="227" t="s">
        <v>7</v>
      </c>
      <c r="B64" s="228"/>
      <c r="C64" s="228"/>
      <c r="D64" s="228"/>
      <c r="E64" s="228"/>
      <c r="F64" s="228"/>
      <c r="G64" s="228"/>
      <c r="H64" s="233"/>
      <c r="I64" s="57">
        <f>SUM(I58:I63)</f>
        <v>0</v>
      </c>
      <c r="J64" s="58"/>
      <c r="K64" s="59">
        <f>SUM(K58:K63)</f>
        <v>0</v>
      </c>
      <c r="L64" s="6"/>
      <c r="M64" s="6"/>
      <c r="N64" s="6"/>
      <c r="O64" s="6"/>
      <c r="P64" s="6"/>
      <c r="Q64" s="6"/>
      <c r="R64" s="6"/>
      <c r="S64" s="6"/>
      <c r="T64" s="6"/>
      <c r="U64" s="6"/>
      <c r="V64" s="6"/>
      <c r="W64" s="6"/>
      <c r="X64" s="6"/>
      <c r="Y64" s="6"/>
      <c r="Z64" s="6"/>
      <c r="AA64" s="6"/>
      <c r="AB64" s="6"/>
      <c r="AC64" s="6"/>
      <c r="AD64" s="6"/>
      <c r="AE64" s="6"/>
      <c r="AF64" s="6"/>
      <c r="AG64" s="6"/>
      <c r="AH64" s="41"/>
    </row>
    <row r="65" spans="1:34" x14ac:dyDescent="0.25">
      <c r="A65" s="17"/>
      <c r="B65" s="10"/>
      <c r="C65" s="10"/>
      <c r="D65" s="17"/>
      <c r="E65" s="17"/>
      <c r="F65" s="17"/>
      <c r="G65" s="17"/>
      <c r="H65" s="17"/>
      <c r="I65" s="17"/>
      <c r="J65" s="17"/>
      <c r="K65" s="6"/>
      <c r="L65" s="6"/>
      <c r="M65" s="6"/>
      <c r="N65" s="6"/>
      <c r="O65" s="6"/>
      <c r="P65" s="6"/>
      <c r="Q65" s="6"/>
      <c r="R65" s="6"/>
      <c r="S65" s="6"/>
      <c r="T65" s="6"/>
      <c r="U65" s="6"/>
      <c r="V65" s="6"/>
      <c r="W65" s="6"/>
      <c r="X65" s="6"/>
      <c r="Y65" s="6"/>
      <c r="Z65" s="6"/>
      <c r="AA65" s="6"/>
      <c r="AB65" s="6"/>
      <c r="AC65" s="6"/>
      <c r="AD65" s="6"/>
      <c r="AE65" s="6"/>
      <c r="AF65" s="6"/>
      <c r="AG65" s="6"/>
      <c r="AH65" s="41"/>
    </row>
    <row r="66" spans="1:34" ht="17.25" x14ac:dyDescent="0.3">
      <c r="A66" s="222" t="s">
        <v>49</v>
      </c>
      <c r="B66" s="222"/>
      <c r="C66" s="222"/>
      <c r="D66" s="222"/>
      <c r="E66" s="222"/>
      <c r="F66" s="222"/>
      <c r="G66" s="222"/>
      <c r="H66" s="222"/>
      <c r="I66" s="222"/>
      <c r="J66" s="17"/>
      <c r="K66" s="6"/>
      <c r="L66" s="6"/>
      <c r="M66" s="6"/>
      <c r="N66" s="6"/>
      <c r="O66" s="6"/>
      <c r="P66" s="6"/>
      <c r="Q66" s="6"/>
      <c r="R66" s="6"/>
      <c r="S66" s="6"/>
      <c r="T66" s="6"/>
      <c r="U66" s="6"/>
      <c r="V66" s="6"/>
      <c r="W66" s="6"/>
      <c r="X66" s="6"/>
      <c r="Y66" s="6"/>
      <c r="Z66" s="6"/>
      <c r="AA66" s="6"/>
      <c r="AB66" s="6"/>
      <c r="AC66" s="6"/>
      <c r="AD66" s="6"/>
      <c r="AE66" s="6"/>
      <c r="AF66" s="6"/>
      <c r="AG66" s="6"/>
      <c r="AH66" s="41"/>
    </row>
    <row r="67" spans="1:34" ht="45" x14ac:dyDescent="0.25">
      <c r="A67" s="55" t="s">
        <v>26</v>
      </c>
      <c r="B67" s="55" t="s">
        <v>27</v>
      </c>
      <c r="C67" s="55" t="s">
        <v>51</v>
      </c>
      <c r="D67" s="55" t="s">
        <v>5</v>
      </c>
      <c r="E67" s="55" t="s">
        <v>43</v>
      </c>
      <c r="F67" s="55" t="s">
        <v>44</v>
      </c>
      <c r="G67" s="55" t="s">
        <v>28</v>
      </c>
      <c r="H67" s="55" t="s">
        <v>29</v>
      </c>
      <c r="I67" s="55" t="s">
        <v>41</v>
      </c>
      <c r="J67" s="55" t="s">
        <v>46</v>
      </c>
      <c r="K67" s="234" t="s">
        <v>36</v>
      </c>
      <c r="L67" s="234"/>
      <c r="M67" s="6"/>
      <c r="N67" s="6"/>
      <c r="O67" s="6"/>
      <c r="P67" s="6"/>
      <c r="Q67" s="6"/>
      <c r="R67" s="6"/>
      <c r="S67" s="6"/>
      <c r="T67" s="6"/>
      <c r="U67" s="6"/>
      <c r="V67" s="6"/>
      <c r="W67" s="6"/>
      <c r="X67" s="6"/>
      <c r="Y67" s="6"/>
      <c r="Z67" s="6"/>
      <c r="AA67" s="6"/>
      <c r="AB67" s="6"/>
      <c r="AC67" s="6"/>
      <c r="AD67" s="6"/>
      <c r="AE67" s="6"/>
      <c r="AF67" s="6"/>
      <c r="AG67" s="6"/>
      <c r="AH67" s="41"/>
    </row>
    <row r="68" spans="1:34" x14ac:dyDescent="0.25">
      <c r="A68" s="49"/>
      <c r="B68" s="49"/>
      <c r="C68" s="49"/>
      <c r="D68" s="49"/>
      <c r="E68" s="49"/>
      <c r="F68" s="49"/>
      <c r="G68" s="49"/>
      <c r="H68" s="49"/>
      <c r="I68" s="49"/>
      <c r="J68" s="49"/>
      <c r="K68" s="235"/>
      <c r="L68" s="235"/>
      <c r="M68" s="6"/>
      <c r="N68" s="6"/>
      <c r="O68" s="6"/>
      <c r="P68" s="6"/>
      <c r="Q68" s="6"/>
      <c r="R68" s="6"/>
      <c r="S68" s="6"/>
      <c r="T68" s="6"/>
      <c r="U68" s="6"/>
      <c r="V68" s="6"/>
      <c r="W68" s="6"/>
      <c r="X68" s="6"/>
      <c r="Y68" s="6"/>
      <c r="Z68" s="6"/>
      <c r="AA68" s="6"/>
      <c r="AB68" s="6"/>
      <c r="AC68" s="6"/>
      <c r="AD68" s="6"/>
      <c r="AE68" s="6"/>
      <c r="AF68" s="6"/>
      <c r="AG68" s="6"/>
      <c r="AH68" s="41"/>
    </row>
    <row r="69" spans="1:34" x14ac:dyDescent="0.25">
      <c r="A69" s="50"/>
      <c r="B69" s="50"/>
      <c r="C69" s="50"/>
      <c r="D69" s="50"/>
      <c r="E69" s="50"/>
      <c r="F69" s="50"/>
      <c r="G69" s="50"/>
      <c r="H69" s="50"/>
      <c r="I69" s="50"/>
      <c r="J69" s="50"/>
      <c r="K69" s="236"/>
      <c r="L69" s="236"/>
      <c r="M69" s="6"/>
      <c r="N69" s="6"/>
      <c r="O69" s="6"/>
      <c r="P69" s="6"/>
      <c r="Q69" s="6"/>
      <c r="R69" s="6"/>
      <c r="S69" s="6"/>
      <c r="T69" s="6"/>
      <c r="U69" s="6"/>
      <c r="V69" s="6"/>
      <c r="W69" s="6"/>
      <c r="X69" s="6"/>
      <c r="Y69" s="6"/>
      <c r="Z69" s="6"/>
      <c r="AA69" s="6"/>
      <c r="AB69" s="6"/>
      <c r="AC69" s="6"/>
      <c r="AD69" s="6"/>
      <c r="AE69" s="6"/>
      <c r="AF69" s="6"/>
      <c r="AG69" s="6"/>
      <c r="AH69" s="41"/>
    </row>
    <row r="70" spans="1:34" x14ac:dyDescent="0.25">
      <c r="A70" s="49"/>
      <c r="B70" s="49"/>
      <c r="C70" s="49"/>
      <c r="D70" s="49"/>
      <c r="E70" s="49"/>
      <c r="F70" s="49"/>
      <c r="G70" s="49"/>
      <c r="H70" s="49"/>
      <c r="I70" s="49"/>
      <c r="J70" s="49"/>
      <c r="K70" s="235"/>
      <c r="L70" s="235"/>
      <c r="M70" s="6"/>
      <c r="N70" s="9"/>
      <c r="O70" s="6"/>
      <c r="P70" s="6"/>
      <c r="Q70" s="6"/>
      <c r="R70" s="6"/>
      <c r="S70" s="6"/>
      <c r="T70" s="6"/>
      <c r="U70" s="6"/>
      <c r="V70" s="6"/>
      <c r="W70" s="6"/>
      <c r="X70" s="6"/>
      <c r="Y70" s="6"/>
      <c r="Z70" s="6"/>
      <c r="AA70" s="6"/>
      <c r="AB70" s="6"/>
      <c r="AC70" s="6"/>
      <c r="AD70" s="6"/>
      <c r="AE70" s="6"/>
      <c r="AF70" s="6"/>
      <c r="AG70" s="6"/>
      <c r="AH70" s="41"/>
    </row>
    <row r="71" spans="1:34" x14ac:dyDescent="0.25">
      <c r="A71" s="50"/>
      <c r="B71" s="50"/>
      <c r="C71" s="50"/>
      <c r="D71" s="50"/>
      <c r="E71" s="50"/>
      <c r="F71" s="50"/>
      <c r="G71" s="50"/>
      <c r="H71" s="50"/>
      <c r="I71" s="50"/>
      <c r="J71" s="50"/>
      <c r="K71" s="236"/>
      <c r="L71" s="236"/>
      <c r="M71" s="6"/>
      <c r="N71" s="9"/>
      <c r="O71" s="6"/>
      <c r="P71" s="6"/>
      <c r="Q71" s="6"/>
      <c r="R71" s="6"/>
      <c r="S71" s="6"/>
      <c r="T71" s="6"/>
      <c r="U71" s="6"/>
      <c r="V71" s="6"/>
      <c r="W71" s="6"/>
      <c r="X71" s="6"/>
      <c r="Y71" s="6"/>
      <c r="Z71" s="6"/>
      <c r="AA71" s="6"/>
      <c r="AB71" s="6"/>
      <c r="AC71" s="6"/>
      <c r="AD71" s="6"/>
      <c r="AE71" s="6"/>
      <c r="AF71" s="6"/>
      <c r="AG71" s="6"/>
      <c r="AH71" s="41"/>
    </row>
    <row r="72" spans="1:34" x14ac:dyDescent="0.25">
      <c r="A72" s="49"/>
      <c r="B72" s="49"/>
      <c r="C72" s="49"/>
      <c r="D72" s="49"/>
      <c r="E72" s="49"/>
      <c r="F72" s="49"/>
      <c r="G72" s="49"/>
      <c r="H72" s="49"/>
      <c r="I72" s="49"/>
      <c r="J72" s="49"/>
      <c r="K72" s="235"/>
      <c r="L72" s="235"/>
      <c r="M72" s="6"/>
      <c r="N72" s="9"/>
      <c r="O72" s="6"/>
      <c r="P72" s="6"/>
      <c r="Q72" s="6"/>
      <c r="R72" s="6"/>
      <c r="S72" s="6"/>
      <c r="T72" s="6"/>
      <c r="U72" s="6"/>
      <c r="V72" s="6"/>
      <c r="W72" s="6"/>
      <c r="X72" s="6"/>
      <c r="Y72" s="6"/>
      <c r="Z72" s="6"/>
      <c r="AA72" s="6"/>
      <c r="AB72" s="6"/>
      <c r="AC72" s="6"/>
      <c r="AD72" s="6"/>
      <c r="AE72" s="6"/>
      <c r="AF72" s="6"/>
      <c r="AG72" s="6"/>
      <c r="AH72" s="41"/>
    </row>
    <row r="73" spans="1:34" x14ac:dyDescent="0.25">
      <c r="A73" s="50"/>
      <c r="B73" s="50"/>
      <c r="C73" s="50"/>
      <c r="D73" s="50"/>
      <c r="E73" s="50"/>
      <c r="F73" s="50"/>
      <c r="G73" s="50"/>
      <c r="H73" s="50"/>
      <c r="I73" s="50"/>
      <c r="J73" s="50"/>
      <c r="K73" s="236"/>
      <c r="L73" s="236"/>
    </row>
    <row r="74" spans="1:34" x14ac:dyDescent="0.25">
      <c r="A74" s="49"/>
      <c r="B74" s="49"/>
      <c r="C74" s="49"/>
      <c r="D74" s="49"/>
      <c r="E74" s="49"/>
      <c r="F74" s="49"/>
      <c r="G74" s="49"/>
      <c r="H74" s="49"/>
      <c r="I74" s="49"/>
      <c r="J74" s="49"/>
      <c r="K74" s="235"/>
      <c r="L74" s="235"/>
    </row>
    <row r="75" spans="1:34" x14ac:dyDescent="0.25">
      <c r="A75" s="50"/>
      <c r="B75" s="50"/>
      <c r="C75" s="50"/>
      <c r="D75" s="50"/>
      <c r="E75" s="50"/>
      <c r="F75" s="50"/>
      <c r="G75" s="50"/>
      <c r="H75" s="50"/>
      <c r="I75" s="50"/>
      <c r="J75" s="50"/>
      <c r="K75" s="236"/>
      <c r="L75" s="236"/>
    </row>
    <row r="76" spans="1:34" x14ac:dyDescent="0.25">
      <c r="A76" s="17"/>
      <c r="B76" s="10"/>
      <c r="C76" s="10"/>
      <c r="D76" s="17"/>
      <c r="E76" s="17"/>
      <c r="F76" s="17"/>
      <c r="G76" s="17"/>
      <c r="H76" s="17"/>
      <c r="I76" s="17"/>
      <c r="J76" s="17"/>
      <c r="K76" s="6"/>
      <c r="L76" s="6"/>
    </row>
    <row r="77" spans="1:34" ht="17.25" x14ac:dyDescent="0.3">
      <c r="A77" s="222" t="s">
        <v>37</v>
      </c>
      <c r="B77" s="222"/>
      <c r="C77" s="222"/>
      <c r="D77" s="222"/>
      <c r="E77" s="222"/>
      <c r="F77" s="222"/>
      <c r="G77" s="222"/>
      <c r="H77" s="222"/>
      <c r="I77" s="222"/>
      <c r="J77" s="17"/>
      <c r="K77" s="6"/>
      <c r="L77" s="6"/>
    </row>
    <row r="78" spans="1:34" ht="30" x14ac:dyDescent="0.25">
      <c r="A78" s="55" t="s">
        <v>26</v>
      </c>
      <c r="B78" s="55" t="s">
        <v>27</v>
      </c>
      <c r="C78" s="55" t="s">
        <v>5</v>
      </c>
      <c r="D78" s="55" t="s">
        <v>28</v>
      </c>
      <c r="E78" s="55" t="s">
        <v>42</v>
      </c>
      <c r="F78" s="55" t="s">
        <v>38</v>
      </c>
      <c r="G78" s="55" t="s">
        <v>39</v>
      </c>
      <c r="H78" s="234" t="s">
        <v>40</v>
      </c>
      <c r="I78" s="234"/>
      <c r="J78" s="234"/>
      <c r="K78" s="17"/>
      <c r="L78" s="6"/>
    </row>
    <row r="79" spans="1:34" ht="73.5" customHeight="1" x14ac:dyDescent="0.25">
      <c r="A79" s="49" t="s">
        <v>467</v>
      </c>
      <c r="B79" s="49" t="s">
        <v>574</v>
      </c>
      <c r="C79" s="49" t="s">
        <v>130</v>
      </c>
      <c r="D79" s="49" t="s">
        <v>86</v>
      </c>
      <c r="E79" s="49" t="s">
        <v>125</v>
      </c>
      <c r="F79" s="49" t="s">
        <v>148</v>
      </c>
      <c r="G79" s="49" t="s">
        <v>575</v>
      </c>
      <c r="H79" s="235" t="s">
        <v>609</v>
      </c>
      <c r="I79" s="235"/>
      <c r="J79" s="235"/>
      <c r="K79" s="17"/>
      <c r="L79" s="6"/>
    </row>
    <row r="80" spans="1:34" ht="115.5" customHeight="1" x14ac:dyDescent="0.25">
      <c r="A80" s="50" t="s">
        <v>267</v>
      </c>
      <c r="B80" s="50" t="s">
        <v>572</v>
      </c>
      <c r="C80" s="50" t="s">
        <v>573</v>
      </c>
      <c r="D80" s="50" t="s">
        <v>86</v>
      </c>
      <c r="E80" s="50" t="s">
        <v>571</v>
      </c>
      <c r="F80" s="50" t="s">
        <v>148</v>
      </c>
      <c r="G80" s="50" t="s">
        <v>575</v>
      </c>
      <c r="H80" s="236" t="s">
        <v>610</v>
      </c>
      <c r="I80" s="236"/>
      <c r="J80" s="236"/>
      <c r="K80" s="17"/>
      <c r="L80" s="6"/>
    </row>
    <row r="81" spans="1:12" ht="52.5" customHeight="1" x14ac:dyDescent="0.25">
      <c r="A81" s="49" t="s">
        <v>576</v>
      </c>
      <c r="B81" s="49" t="s">
        <v>577</v>
      </c>
      <c r="C81" s="49" t="s">
        <v>578</v>
      </c>
      <c r="D81" s="49" t="s">
        <v>86</v>
      </c>
      <c r="E81" s="49" t="s">
        <v>125</v>
      </c>
      <c r="F81" s="49" t="s">
        <v>148</v>
      </c>
      <c r="G81" s="49" t="s">
        <v>575</v>
      </c>
      <c r="H81" s="235" t="s">
        <v>611</v>
      </c>
      <c r="I81" s="235"/>
      <c r="J81" s="235"/>
      <c r="K81" s="17"/>
      <c r="L81" s="6"/>
    </row>
    <row r="82" spans="1:12" ht="101.25" customHeight="1" x14ac:dyDescent="0.25">
      <c r="A82" s="50" t="s">
        <v>579</v>
      </c>
      <c r="B82" s="50" t="s">
        <v>268</v>
      </c>
      <c r="C82" s="50" t="s">
        <v>130</v>
      </c>
      <c r="D82" s="50" t="s">
        <v>86</v>
      </c>
      <c r="E82" s="50" t="s">
        <v>125</v>
      </c>
      <c r="F82" s="50" t="s">
        <v>148</v>
      </c>
      <c r="G82" s="50" t="s">
        <v>575</v>
      </c>
      <c r="H82" s="236" t="s">
        <v>612</v>
      </c>
      <c r="I82" s="236"/>
      <c r="J82" s="236"/>
      <c r="K82" s="17"/>
      <c r="L82" s="6"/>
    </row>
    <row r="83" spans="1:12" ht="67.5" customHeight="1" x14ac:dyDescent="0.25">
      <c r="A83" s="49" t="s">
        <v>161</v>
      </c>
      <c r="B83" s="49" t="s">
        <v>162</v>
      </c>
      <c r="C83" s="49" t="s">
        <v>580</v>
      </c>
      <c r="D83" s="49" t="s">
        <v>86</v>
      </c>
      <c r="E83" s="49" t="s">
        <v>125</v>
      </c>
      <c r="F83" s="49" t="s">
        <v>148</v>
      </c>
      <c r="G83" s="49" t="s">
        <v>575</v>
      </c>
      <c r="H83" s="235" t="s">
        <v>581</v>
      </c>
      <c r="I83" s="235"/>
      <c r="J83" s="235"/>
      <c r="K83" s="17"/>
      <c r="L83" s="6"/>
    </row>
    <row r="84" spans="1:12" ht="90.75" customHeight="1" x14ac:dyDescent="0.25">
      <c r="A84" s="50" t="s">
        <v>582</v>
      </c>
      <c r="B84" s="50" t="s">
        <v>476</v>
      </c>
      <c r="C84" s="50" t="s">
        <v>130</v>
      </c>
      <c r="D84" s="50" t="s">
        <v>86</v>
      </c>
      <c r="E84" s="50" t="s">
        <v>125</v>
      </c>
      <c r="F84" s="50" t="s">
        <v>277</v>
      </c>
      <c r="G84" s="50" t="s">
        <v>575</v>
      </c>
      <c r="H84" s="236" t="s">
        <v>613</v>
      </c>
      <c r="I84" s="236"/>
      <c r="J84" s="236"/>
      <c r="K84" s="17"/>
      <c r="L84" s="6"/>
    </row>
    <row r="85" spans="1:12" ht="78" customHeight="1" x14ac:dyDescent="0.25">
      <c r="A85" s="49" t="s">
        <v>583</v>
      </c>
      <c r="B85" s="49" t="s">
        <v>584</v>
      </c>
      <c r="C85" s="49" t="s">
        <v>585</v>
      </c>
      <c r="D85" s="49" t="s">
        <v>86</v>
      </c>
      <c r="E85" s="49" t="s">
        <v>125</v>
      </c>
      <c r="F85" s="49" t="s">
        <v>277</v>
      </c>
      <c r="G85" s="49" t="s">
        <v>575</v>
      </c>
      <c r="H85" s="235" t="s">
        <v>614</v>
      </c>
      <c r="I85" s="235"/>
      <c r="J85" s="235"/>
      <c r="K85" s="17"/>
      <c r="L85" s="6"/>
    </row>
    <row r="86" spans="1:12" ht="92.25" customHeight="1" x14ac:dyDescent="0.25">
      <c r="A86" s="50" t="s">
        <v>467</v>
      </c>
      <c r="B86" s="50" t="s">
        <v>473</v>
      </c>
      <c r="C86" s="50" t="s">
        <v>474</v>
      </c>
      <c r="D86" s="50" t="s">
        <v>86</v>
      </c>
      <c r="E86" s="50" t="s">
        <v>125</v>
      </c>
      <c r="F86" s="50" t="s">
        <v>148</v>
      </c>
      <c r="G86" s="50" t="s">
        <v>575</v>
      </c>
      <c r="H86" s="236" t="s">
        <v>586</v>
      </c>
      <c r="I86" s="236"/>
      <c r="J86" s="236"/>
      <c r="K86" s="17"/>
      <c r="L86" s="6"/>
    </row>
    <row r="87" spans="1:12" ht="92.25" customHeight="1" x14ac:dyDescent="0.25">
      <c r="A87" s="144" t="s">
        <v>587</v>
      </c>
      <c r="B87" s="144" t="s">
        <v>588</v>
      </c>
      <c r="C87" s="144" t="s">
        <v>130</v>
      </c>
      <c r="D87" s="144" t="s">
        <v>86</v>
      </c>
      <c r="E87" s="144" t="s">
        <v>589</v>
      </c>
      <c r="F87" s="144" t="s">
        <v>148</v>
      </c>
      <c r="G87" s="144" t="s">
        <v>575</v>
      </c>
      <c r="H87" s="240" t="s">
        <v>615</v>
      </c>
      <c r="I87" s="240"/>
      <c r="J87" s="240"/>
      <c r="K87" s="17"/>
      <c r="L87" s="6"/>
    </row>
    <row r="88" spans="1:12" ht="92.25" customHeight="1" x14ac:dyDescent="0.25">
      <c r="A88" s="93" t="s">
        <v>129</v>
      </c>
      <c r="B88" s="93" t="s">
        <v>590</v>
      </c>
      <c r="C88" s="93" t="s">
        <v>130</v>
      </c>
      <c r="D88" s="93" t="s">
        <v>86</v>
      </c>
      <c r="E88" s="93" t="s">
        <v>591</v>
      </c>
      <c r="F88" s="93" t="s">
        <v>277</v>
      </c>
      <c r="G88" s="93" t="s">
        <v>592</v>
      </c>
      <c r="H88" s="238" t="s">
        <v>616</v>
      </c>
      <c r="I88" s="238"/>
      <c r="J88" s="238"/>
      <c r="K88" s="17"/>
      <c r="L88" s="6"/>
    </row>
    <row r="89" spans="1:12" ht="92.25" customHeight="1" x14ac:dyDescent="0.25">
      <c r="A89" s="144" t="s">
        <v>307</v>
      </c>
      <c r="B89" s="144" t="s">
        <v>593</v>
      </c>
      <c r="C89" s="144" t="s">
        <v>594</v>
      </c>
      <c r="D89" s="144" t="s">
        <v>86</v>
      </c>
      <c r="E89" s="144" t="s">
        <v>591</v>
      </c>
      <c r="F89" s="144" t="s">
        <v>148</v>
      </c>
      <c r="G89" s="144" t="s">
        <v>592</v>
      </c>
      <c r="H89" s="240" t="s">
        <v>617</v>
      </c>
      <c r="I89" s="240"/>
      <c r="J89" s="240"/>
      <c r="K89" s="17"/>
      <c r="L89" s="6"/>
    </row>
  </sheetData>
  <mergeCells count="38">
    <mergeCell ref="A9:G9"/>
    <mergeCell ref="A1:L1"/>
    <mergeCell ref="A2:L2"/>
    <mergeCell ref="A3:L3"/>
    <mergeCell ref="A6:G6"/>
    <mergeCell ref="A8:G8"/>
    <mergeCell ref="K68:L68"/>
    <mergeCell ref="A10:G10"/>
    <mergeCell ref="A11:G11"/>
    <mergeCell ref="A13:H13"/>
    <mergeCell ref="A15:H15"/>
    <mergeCell ref="A40:H40"/>
    <mergeCell ref="A42:H42"/>
    <mergeCell ref="A54:G54"/>
    <mergeCell ref="A56:I56"/>
    <mergeCell ref="A64:H64"/>
    <mergeCell ref="A66:I66"/>
    <mergeCell ref="K67:L67"/>
    <mergeCell ref="H81:J81"/>
    <mergeCell ref="K69:L69"/>
    <mergeCell ref="K70:L70"/>
    <mergeCell ref="K71:L71"/>
    <mergeCell ref="K72:L72"/>
    <mergeCell ref="K73:L73"/>
    <mergeCell ref="K74:L74"/>
    <mergeCell ref="K75:L75"/>
    <mergeCell ref="A77:I77"/>
    <mergeCell ref="H78:J78"/>
    <mergeCell ref="H79:J79"/>
    <mergeCell ref="H80:J80"/>
    <mergeCell ref="H87:J87"/>
    <mergeCell ref="H88:J88"/>
    <mergeCell ref="H89:J89"/>
    <mergeCell ref="H82:J82"/>
    <mergeCell ref="H83:J83"/>
    <mergeCell ref="H84:J84"/>
    <mergeCell ref="H85:J85"/>
    <mergeCell ref="H86:J86"/>
  </mergeCells>
  <hyperlinks>
    <hyperlink ref="C18" r:id="rId1" xr:uid="{00000000-0004-0000-0600-000001000000}"/>
    <hyperlink ref="C19" r:id="rId2" xr:uid="{00000000-0004-0000-0600-000002000000}"/>
    <hyperlink ref="C20" r:id="rId3" xr:uid="{00000000-0004-0000-0600-000003000000}"/>
    <hyperlink ref="C23" r:id="rId4" xr:uid="{00000000-0004-0000-0600-000004000000}"/>
    <hyperlink ref="C24" r:id="rId5" xr:uid="{00000000-0004-0000-0600-000005000000}"/>
    <hyperlink ref="C25" r:id="rId6" xr:uid="{00000000-0004-0000-0600-000006000000}"/>
    <hyperlink ref="C26" r:id="rId7" xr:uid="{00000000-0004-0000-0600-000007000000}"/>
    <hyperlink ref="C27" r:id="rId8" xr:uid="{00000000-0004-0000-0600-000008000000}"/>
    <hyperlink ref="C28" r:id="rId9" xr:uid="{00000000-0004-0000-0600-000009000000}"/>
    <hyperlink ref="C29" r:id="rId10" xr:uid="{00000000-0004-0000-0600-00000A000000}"/>
    <hyperlink ref="C30" r:id="rId11" xr:uid="{00000000-0004-0000-0600-00000B000000}"/>
    <hyperlink ref="C31" r:id="rId12" xr:uid="{00000000-0004-0000-0600-00000C000000}"/>
    <hyperlink ref="L18" r:id="rId13" xr:uid="{00000000-0004-0000-0600-00000E000000}"/>
    <hyperlink ref="L19" r:id="rId14" xr:uid="{00000000-0004-0000-0600-00000F000000}"/>
    <hyperlink ref="L20" r:id="rId15" xr:uid="{00000000-0004-0000-0600-000010000000}"/>
    <hyperlink ref="L21" r:id="rId16" xr:uid="{00000000-0004-0000-0600-000011000000}"/>
    <hyperlink ref="L22" r:id="rId17" xr:uid="{00000000-0004-0000-0600-000012000000}"/>
    <hyperlink ref="L23" r:id="rId18" xr:uid="{00000000-0004-0000-0600-000013000000}"/>
    <hyperlink ref="L24" r:id="rId19" xr:uid="{00000000-0004-0000-0600-000014000000}"/>
    <hyperlink ref="L25" r:id="rId20" xr:uid="{00000000-0004-0000-0600-000015000000}"/>
    <hyperlink ref="L26" r:id="rId21" xr:uid="{00000000-0004-0000-0600-000016000000}"/>
    <hyperlink ref="L27" r:id="rId22" xr:uid="{00000000-0004-0000-0600-000017000000}"/>
    <hyperlink ref="L28" r:id="rId23" xr:uid="{00000000-0004-0000-0600-000018000000}"/>
    <hyperlink ref="L29" r:id="rId24" xr:uid="{00000000-0004-0000-0600-000019000000}"/>
    <hyperlink ref="L30" r:id="rId25" xr:uid="{00000000-0004-0000-0600-00001A000000}"/>
    <hyperlink ref="L31" r:id="rId26" xr:uid="{00000000-0004-0000-0600-00001B000000}"/>
  </hyperlinks>
  <pageMargins left="0.7" right="0.7" top="0.75" bottom="0.75" header="0.3" footer="0.3"/>
  <pageSetup scale="54" fitToHeight="0" orientation="landscape"/>
  <rowBreaks count="1" manualBreakCount="1">
    <brk id="51" max="16383" man="1"/>
  </rowBreaks>
  <tableParts count="3">
    <tablePart r:id="rId27"/>
    <tablePart r:id="rId28"/>
    <tablePart r:id="rId29"/>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98"/>
  <sheetViews>
    <sheetView topLeftCell="A82" workbookViewId="0">
      <selection activeCell="H88" sqref="H88:J88"/>
    </sheetView>
  </sheetViews>
  <sheetFormatPr baseColWidth="10" defaultColWidth="9.140625" defaultRowHeight="15" x14ac:dyDescent="0.25"/>
  <cols>
    <col min="1" max="1" width="20.42578125" customWidth="1"/>
    <col min="2" max="2" width="18.140625" customWidth="1"/>
    <col min="3" max="3" width="17.140625"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672</v>
      </c>
      <c r="B2" s="206"/>
      <c r="C2" s="206"/>
      <c r="D2" s="206"/>
      <c r="E2" s="206"/>
      <c r="F2" s="206"/>
      <c r="G2" s="206"/>
      <c r="H2" s="206"/>
      <c r="I2" s="206"/>
      <c r="J2" s="206"/>
      <c r="K2" s="206"/>
      <c r="L2" s="206"/>
    </row>
    <row r="3" spans="1:34" ht="17.25" x14ac:dyDescent="0.3">
      <c r="A3" s="230" t="s">
        <v>671</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SUM(I41,H55,I65)</f>
        <v>4006042</v>
      </c>
    </row>
    <row r="7" spans="1:34" x14ac:dyDescent="0.25">
      <c r="A7" s="69" t="s">
        <v>64</v>
      </c>
      <c r="B7" s="70"/>
      <c r="C7" s="70"/>
      <c r="D7" s="70"/>
      <c r="E7" s="70"/>
      <c r="F7" s="70"/>
      <c r="G7" s="70"/>
      <c r="H7" s="76">
        <f>H6+'Feb 22'!H7</f>
        <v>54367930</v>
      </c>
    </row>
    <row r="8" spans="1:34" x14ac:dyDescent="0.25">
      <c r="A8" s="213" t="s">
        <v>24</v>
      </c>
      <c r="B8" s="203"/>
      <c r="C8" s="203"/>
      <c r="D8" s="203"/>
      <c r="E8" s="203"/>
      <c r="F8" s="203"/>
      <c r="G8" s="203"/>
      <c r="H8" s="77">
        <f>SUM(K41,K65)</f>
        <v>759552</v>
      </c>
    </row>
    <row r="9" spans="1:34" x14ac:dyDescent="0.25">
      <c r="A9" s="213" t="s">
        <v>1</v>
      </c>
      <c r="B9" s="203"/>
      <c r="C9" s="203"/>
      <c r="D9" s="203"/>
      <c r="E9" s="203"/>
      <c r="F9" s="203"/>
      <c r="G9" s="203"/>
      <c r="H9" s="77">
        <f>H8+'Feb 22'!H9</f>
        <v>3124313</v>
      </c>
    </row>
    <row r="10" spans="1:34" x14ac:dyDescent="0.25">
      <c r="A10" s="213" t="s">
        <v>70</v>
      </c>
      <c r="B10" s="203"/>
      <c r="C10" s="203"/>
      <c r="D10" s="203"/>
      <c r="E10" s="203"/>
      <c r="F10" s="203"/>
      <c r="G10" s="203"/>
      <c r="H10" s="74">
        <v>24</v>
      </c>
    </row>
    <row r="11" spans="1:34" x14ac:dyDescent="0.25">
      <c r="A11" s="215" t="s">
        <v>71</v>
      </c>
      <c r="B11" s="216"/>
      <c r="C11" s="216"/>
      <c r="D11" s="216"/>
      <c r="E11" s="216"/>
      <c r="F11" s="216"/>
      <c r="G11" s="216"/>
      <c r="H11" s="78">
        <f>H10+'Feb 22'!H11</f>
        <v>107</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135" x14ac:dyDescent="0.25">
      <c r="A17" s="10" t="s">
        <v>621</v>
      </c>
      <c r="B17" s="10" t="s">
        <v>531</v>
      </c>
      <c r="C17" s="131" t="s">
        <v>532</v>
      </c>
      <c r="D17" s="148" t="s">
        <v>618</v>
      </c>
      <c r="E17" s="10" t="s">
        <v>622</v>
      </c>
      <c r="F17" s="10" t="s">
        <v>619</v>
      </c>
      <c r="G17" s="145" t="s">
        <v>86</v>
      </c>
      <c r="H17" s="10" t="s">
        <v>620</v>
      </c>
      <c r="I17" s="146">
        <v>150000</v>
      </c>
      <c r="J17" s="145" t="s">
        <v>88</v>
      </c>
      <c r="K17" s="147">
        <v>3064</v>
      </c>
      <c r="L17" s="143" t="s">
        <v>89</v>
      </c>
      <c r="M17" s="6"/>
      <c r="N17" s="6"/>
      <c r="O17" s="6"/>
      <c r="P17" s="6"/>
      <c r="Q17" s="6"/>
      <c r="R17" s="6"/>
      <c r="S17" s="6"/>
      <c r="T17" s="6"/>
      <c r="U17" s="6"/>
      <c r="V17" s="6"/>
      <c r="W17" s="6"/>
      <c r="X17" s="6"/>
      <c r="Y17" s="6"/>
      <c r="Z17" s="6"/>
      <c r="AA17" s="6"/>
      <c r="AB17" s="6"/>
      <c r="AC17" s="6"/>
      <c r="AD17" s="6"/>
      <c r="AE17" s="6"/>
      <c r="AF17" s="6"/>
      <c r="AG17" s="6"/>
      <c r="AH17" s="41"/>
    </row>
    <row r="18" spans="1:34" ht="45" x14ac:dyDescent="0.25">
      <c r="A18" s="10" t="s">
        <v>623</v>
      </c>
      <c r="B18" s="10" t="s">
        <v>624</v>
      </c>
      <c r="C18" s="131" t="s">
        <v>625</v>
      </c>
      <c r="D18" s="10" t="s">
        <v>626</v>
      </c>
      <c r="E18" s="10" t="s">
        <v>627</v>
      </c>
      <c r="F18" s="23" t="s">
        <v>628</v>
      </c>
      <c r="G18" s="10" t="s">
        <v>86</v>
      </c>
      <c r="H18" s="10" t="s">
        <v>629</v>
      </c>
      <c r="I18" s="87">
        <v>45000</v>
      </c>
      <c r="J18" s="10" t="s">
        <v>88</v>
      </c>
      <c r="K18" s="42">
        <v>911</v>
      </c>
      <c r="L18" s="88" t="s">
        <v>89</v>
      </c>
      <c r="M18" s="6"/>
      <c r="N18" s="6"/>
      <c r="O18" s="6"/>
      <c r="P18" s="6"/>
      <c r="Q18" s="6"/>
      <c r="R18" s="6"/>
      <c r="S18" s="6"/>
      <c r="T18" s="6"/>
      <c r="U18" s="6"/>
      <c r="V18" s="6"/>
      <c r="W18" s="6"/>
      <c r="X18" s="6"/>
      <c r="Y18" s="6"/>
      <c r="Z18" s="6"/>
      <c r="AA18" s="6"/>
      <c r="AB18" s="6"/>
      <c r="AC18" s="6"/>
      <c r="AD18" s="6"/>
      <c r="AE18" s="6"/>
      <c r="AF18" s="6"/>
      <c r="AG18" s="6"/>
      <c r="AH18" s="41"/>
    </row>
    <row r="19" spans="1:34" ht="45" x14ac:dyDescent="0.25">
      <c r="A19" s="10" t="s">
        <v>102</v>
      </c>
      <c r="B19" s="10" t="s">
        <v>81</v>
      </c>
      <c r="C19" s="131" t="s">
        <v>630</v>
      </c>
      <c r="D19" s="10" t="s">
        <v>626</v>
      </c>
      <c r="E19" s="10" t="s">
        <v>631</v>
      </c>
      <c r="F19" s="23" t="s">
        <v>628</v>
      </c>
      <c r="G19" s="10" t="s">
        <v>86</v>
      </c>
      <c r="H19" s="10" t="s">
        <v>629</v>
      </c>
      <c r="I19" s="87">
        <v>687000</v>
      </c>
      <c r="J19" s="10" t="s">
        <v>88</v>
      </c>
      <c r="K19" s="42">
        <v>20869</v>
      </c>
      <c r="L19" s="88" t="s">
        <v>89</v>
      </c>
      <c r="M19" s="6"/>
      <c r="N19" s="6"/>
      <c r="O19" s="6"/>
      <c r="P19" s="6"/>
      <c r="Q19" s="6"/>
      <c r="R19" s="6"/>
      <c r="S19" s="6"/>
      <c r="T19" s="6"/>
      <c r="U19" s="6"/>
      <c r="V19" s="6"/>
      <c r="W19" s="6"/>
      <c r="X19" s="6"/>
      <c r="Y19" s="6"/>
      <c r="Z19" s="6"/>
      <c r="AA19" s="6"/>
      <c r="AB19" s="6"/>
      <c r="AC19" s="6"/>
      <c r="AD19" s="6"/>
      <c r="AE19" s="6"/>
      <c r="AF19" s="6"/>
      <c r="AG19" s="6"/>
      <c r="AH19" s="41"/>
    </row>
    <row r="20" spans="1:34" ht="165" x14ac:dyDescent="0.25">
      <c r="A20" s="10" t="s">
        <v>106</v>
      </c>
      <c r="B20" s="10" t="s">
        <v>105</v>
      </c>
      <c r="C20" s="131" t="s">
        <v>542</v>
      </c>
      <c r="D20" s="10" t="s">
        <v>632</v>
      </c>
      <c r="E20" s="10" t="s">
        <v>633</v>
      </c>
      <c r="F20" s="10" t="s">
        <v>634</v>
      </c>
      <c r="G20" s="10" t="s">
        <v>86</v>
      </c>
      <c r="H20" s="10" t="s">
        <v>635</v>
      </c>
      <c r="I20" s="87">
        <v>75000</v>
      </c>
      <c r="J20" s="10" t="s">
        <v>88</v>
      </c>
      <c r="K20" s="42">
        <v>1515</v>
      </c>
      <c r="L20" s="88" t="s">
        <v>89</v>
      </c>
      <c r="M20" s="6"/>
      <c r="N20" s="6"/>
      <c r="O20" s="6"/>
      <c r="P20" s="6"/>
      <c r="Q20" s="6"/>
      <c r="R20" s="6"/>
      <c r="S20" s="6"/>
      <c r="T20" s="6"/>
      <c r="U20" s="6"/>
      <c r="V20" s="6"/>
      <c r="W20" s="6"/>
      <c r="X20" s="6"/>
      <c r="Y20" s="6"/>
      <c r="Z20" s="6"/>
      <c r="AA20" s="6"/>
      <c r="AB20" s="6"/>
      <c r="AC20" s="6"/>
      <c r="AD20" s="6"/>
      <c r="AE20" s="6"/>
      <c r="AF20" s="6"/>
      <c r="AG20" s="6"/>
      <c r="AH20" s="41"/>
    </row>
    <row r="21" spans="1:34" ht="135" x14ac:dyDescent="0.25">
      <c r="A21" s="10" t="s">
        <v>102</v>
      </c>
      <c r="B21" s="10" t="s">
        <v>81</v>
      </c>
      <c r="C21" s="131" t="s">
        <v>636</v>
      </c>
      <c r="D21" s="149" t="s">
        <v>637</v>
      </c>
      <c r="E21" s="10" t="s">
        <v>638</v>
      </c>
      <c r="F21" s="43" t="s">
        <v>639</v>
      </c>
      <c r="G21" s="10" t="s">
        <v>86</v>
      </c>
      <c r="H21" s="10" t="s">
        <v>635</v>
      </c>
      <c r="I21" s="87">
        <v>1515000</v>
      </c>
      <c r="J21" s="10" t="s">
        <v>88</v>
      </c>
      <c r="K21" s="150">
        <v>61224</v>
      </c>
      <c r="L21" s="88" t="s">
        <v>89</v>
      </c>
      <c r="M21" s="6"/>
      <c r="N21" s="6"/>
      <c r="O21" s="6"/>
      <c r="P21" s="6"/>
      <c r="Q21" s="6"/>
      <c r="R21" s="6"/>
      <c r="S21" s="6"/>
      <c r="T21" s="6"/>
      <c r="U21" s="6"/>
      <c r="V21" s="6"/>
      <c r="W21" s="6"/>
      <c r="X21" s="6"/>
      <c r="Y21" s="6"/>
      <c r="Z21" s="6"/>
      <c r="AA21" s="6"/>
      <c r="AB21" s="6"/>
      <c r="AC21" s="6"/>
      <c r="AD21" s="6"/>
      <c r="AE21" s="6"/>
      <c r="AF21" s="6"/>
      <c r="AG21" s="6"/>
      <c r="AH21" s="41"/>
    </row>
    <row r="22" spans="1:34" ht="60" x14ac:dyDescent="0.25">
      <c r="A22" s="10" t="s">
        <v>102</v>
      </c>
      <c r="B22" s="10" t="s">
        <v>81</v>
      </c>
      <c r="C22" s="131" t="s">
        <v>437</v>
      </c>
      <c r="D22" s="10" t="s">
        <v>640</v>
      </c>
      <c r="E22" s="10" t="s">
        <v>641</v>
      </c>
      <c r="F22" s="10" t="s">
        <v>642</v>
      </c>
      <c r="G22" s="10" t="s">
        <v>86</v>
      </c>
      <c r="H22" s="10" t="s">
        <v>519</v>
      </c>
      <c r="I22" s="87">
        <v>17280</v>
      </c>
      <c r="J22" s="10" t="s">
        <v>88</v>
      </c>
      <c r="K22" s="42">
        <v>350</v>
      </c>
      <c r="L22" s="88" t="s">
        <v>89</v>
      </c>
      <c r="M22" s="6"/>
      <c r="N22" s="6"/>
      <c r="O22" s="6"/>
      <c r="P22" s="6"/>
      <c r="Q22" s="6"/>
      <c r="R22" s="6"/>
      <c r="S22" s="6"/>
      <c r="T22" s="6"/>
      <c r="U22" s="6"/>
      <c r="V22" s="6"/>
      <c r="W22" s="6"/>
      <c r="X22" s="6"/>
      <c r="Y22" s="6"/>
      <c r="Z22" s="6"/>
      <c r="AA22" s="6"/>
      <c r="AB22" s="6"/>
      <c r="AC22" s="6"/>
      <c r="AD22" s="6"/>
      <c r="AE22" s="6"/>
      <c r="AF22" s="6"/>
      <c r="AG22" s="6"/>
      <c r="AH22" s="41"/>
    </row>
    <row r="23" spans="1:34" ht="60" x14ac:dyDescent="0.25">
      <c r="A23" s="10" t="s">
        <v>102</v>
      </c>
      <c r="B23" s="10" t="s">
        <v>81</v>
      </c>
      <c r="C23" s="131" t="s">
        <v>103</v>
      </c>
      <c r="D23" s="10" t="s">
        <v>643</v>
      </c>
      <c r="E23" s="10" t="s">
        <v>644</v>
      </c>
      <c r="F23" s="10" t="s">
        <v>645</v>
      </c>
      <c r="G23" s="10" t="s">
        <v>86</v>
      </c>
      <c r="H23" s="10" t="s">
        <v>629</v>
      </c>
      <c r="I23" s="87">
        <v>50000</v>
      </c>
      <c r="J23" s="10" t="s">
        <v>88</v>
      </c>
      <c r="K23" s="42">
        <v>1022</v>
      </c>
      <c r="L23" s="88" t="s">
        <v>89</v>
      </c>
      <c r="M23" s="6"/>
      <c r="N23" s="6"/>
      <c r="O23" s="6"/>
      <c r="P23" s="6"/>
      <c r="Q23" s="6"/>
      <c r="R23" s="6"/>
      <c r="S23" s="6"/>
      <c r="T23" s="6"/>
      <c r="U23" s="6"/>
      <c r="V23" s="6"/>
      <c r="W23" s="6"/>
      <c r="X23" s="6"/>
      <c r="Y23" s="6"/>
      <c r="Z23" s="6"/>
      <c r="AA23" s="6"/>
      <c r="AB23" s="6"/>
      <c r="AC23" s="6"/>
      <c r="AD23" s="6"/>
      <c r="AE23" s="6"/>
      <c r="AF23" s="6"/>
      <c r="AG23" s="6"/>
      <c r="AH23" s="41"/>
    </row>
    <row r="24" spans="1:34" ht="45" x14ac:dyDescent="0.25">
      <c r="A24" s="10" t="s">
        <v>213</v>
      </c>
      <c r="B24" s="10" t="s">
        <v>95</v>
      </c>
      <c r="C24" s="131" t="s">
        <v>441</v>
      </c>
      <c r="D24" s="10" t="s">
        <v>643</v>
      </c>
      <c r="E24" s="10" t="s">
        <v>646</v>
      </c>
      <c r="F24" s="10" t="s">
        <v>647</v>
      </c>
      <c r="G24" s="10" t="s">
        <v>86</v>
      </c>
      <c r="H24" s="10" t="s">
        <v>629</v>
      </c>
      <c r="I24" s="146">
        <v>350000</v>
      </c>
      <c r="J24" s="10" t="s">
        <v>88</v>
      </c>
      <c r="K24" s="147">
        <v>7157</v>
      </c>
      <c r="L24" s="88" t="s">
        <v>89</v>
      </c>
      <c r="M24" s="6"/>
      <c r="N24" s="6"/>
      <c r="O24" s="6"/>
      <c r="P24" s="6"/>
      <c r="Q24" s="6"/>
      <c r="R24" s="6"/>
      <c r="S24" s="6"/>
      <c r="T24" s="6"/>
      <c r="U24" s="6"/>
      <c r="V24" s="6"/>
      <c r="W24" s="6"/>
      <c r="X24" s="6"/>
      <c r="Y24" s="6"/>
      <c r="Z24" s="6"/>
      <c r="AA24" s="6"/>
      <c r="AB24" s="6"/>
      <c r="AC24" s="6"/>
      <c r="AD24" s="6"/>
      <c r="AE24" s="6"/>
      <c r="AF24" s="6"/>
      <c r="AG24" s="6"/>
      <c r="AH24" s="41"/>
    </row>
    <row r="25" spans="1:34" ht="27" customHeight="1" x14ac:dyDescent="0.25">
      <c r="A25" s="10" t="s">
        <v>102</v>
      </c>
      <c r="B25" s="10" t="s">
        <v>81</v>
      </c>
      <c r="C25" s="131" t="s">
        <v>103</v>
      </c>
      <c r="D25" s="10" t="s">
        <v>648</v>
      </c>
      <c r="E25" s="10" t="s">
        <v>649</v>
      </c>
      <c r="F25" s="23" t="s">
        <v>650</v>
      </c>
      <c r="G25" s="10" t="s">
        <v>86</v>
      </c>
      <c r="H25" s="10" t="s">
        <v>629</v>
      </c>
      <c r="I25" s="146">
        <v>50000</v>
      </c>
      <c r="J25" s="10" t="s">
        <v>88</v>
      </c>
      <c r="K25" s="147">
        <v>1022</v>
      </c>
      <c r="L25" s="88" t="s">
        <v>89</v>
      </c>
      <c r="M25" s="46"/>
      <c r="N25" s="46"/>
      <c r="O25" s="6"/>
      <c r="P25" s="6"/>
      <c r="Q25" s="6"/>
      <c r="R25" s="6"/>
      <c r="S25" s="6"/>
      <c r="T25" s="6"/>
      <c r="U25" s="6"/>
      <c r="V25" s="6"/>
      <c r="W25" s="6"/>
      <c r="X25" s="6"/>
      <c r="Y25" s="6"/>
      <c r="Z25" s="6"/>
      <c r="AA25" s="6"/>
      <c r="AB25" s="6"/>
      <c r="AC25" s="6"/>
      <c r="AD25" s="6"/>
      <c r="AE25" s="6"/>
      <c r="AF25" s="6"/>
      <c r="AG25" s="6"/>
      <c r="AH25" s="41"/>
    </row>
    <row r="26" spans="1:34" ht="165" x14ac:dyDescent="0.25">
      <c r="A26" s="10" t="s">
        <v>213</v>
      </c>
      <c r="B26" s="10" t="s">
        <v>95</v>
      </c>
      <c r="C26" s="131" t="s">
        <v>441</v>
      </c>
      <c r="D26" s="10" t="s">
        <v>632</v>
      </c>
      <c r="E26" s="10" t="s">
        <v>633</v>
      </c>
      <c r="F26" s="23" t="s">
        <v>651</v>
      </c>
      <c r="G26" s="10" t="s">
        <v>86</v>
      </c>
      <c r="H26" s="10" t="s">
        <v>635</v>
      </c>
      <c r="I26" s="146">
        <v>350000</v>
      </c>
      <c r="J26" s="10" t="s">
        <v>88</v>
      </c>
      <c r="K26" s="147">
        <v>7157</v>
      </c>
      <c r="L26" s="88" t="s">
        <v>89</v>
      </c>
      <c r="M26" s="6"/>
      <c r="N26" s="6"/>
      <c r="O26" s="17"/>
      <c r="P26" s="6"/>
      <c r="Q26" s="6"/>
      <c r="R26" s="6"/>
      <c r="S26" s="6"/>
      <c r="T26" s="6"/>
      <c r="U26" s="6"/>
      <c r="V26" s="6"/>
      <c r="W26" s="6"/>
      <c r="X26" s="6"/>
      <c r="Y26" s="6"/>
      <c r="Z26" s="6"/>
      <c r="AA26" s="6"/>
      <c r="AB26" s="6"/>
      <c r="AC26" s="6"/>
      <c r="AD26" s="6"/>
      <c r="AE26" s="6"/>
      <c r="AF26" s="6"/>
      <c r="AG26" s="6"/>
      <c r="AH26" s="6"/>
    </row>
    <row r="27" spans="1:34" ht="45" x14ac:dyDescent="0.25">
      <c r="A27" s="10" t="s">
        <v>233</v>
      </c>
      <c r="B27" s="10" t="s">
        <v>234</v>
      </c>
      <c r="C27" s="140" t="s">
        <v>235</v>
      </c>
      <c r="D27" s="10" t="s">
        <v>312</v>
      </c>
      <c r="E27" s="10" t="s">
        <v>652</v>
      </c>
      <c r="F27" s="23" t="s">
        <v>326</v>
      </c>
      <c r="G27" s="10" t="s">
        <v>86</v>
      </c>
      <c r="H27" s="10" t="s">
        <v>216</v>
      </c>
      <c r="I27" s="146">
        <v>86416</v>
      </c>
      <c r="J27" s="10" t="s">
        <v>180</v>
      </c>
      <c r="K27" s="147">
        <v>4751</v>
      </c>
      <c r="L27" s="115" t="s">
        <v>181</v>
      </c>
      <c r="M27" s="6"/>
      <c r="N27" s="6"/>
      <c r="O27" s="6"/>
      <c r="P27" s="6"/>
      <c r="Q27" s="6"/>
      <c r="R27" s="6"/>
      <c r="S27" s="6"/>
      <c r="T27" s="6"/>
      <c r="U27" s="6"/>
      <c r="V27" s="6"/>
      <c r="W27" s="6"/>
      <c r="X27" s="6"/>
      <c r="Y27" s="6"/>
      <c r="Z27" s="6"/>
      <c r="AA27" s="6"/>
      <c r="AB27" s="6"/>
      <c r="AC27" s="6"/>
      <c r="AD27" s="6"/>
      <c r="AE27" s="6"/>
      <c r="AF27" s="6"/>
      <c r="AG27" s="6"/>
      <c r="AH27" s="6"/>
    </row>
    <row r="28" spans="1:34" ht="60" customHeight="1" x14ac:dyDescent="0.25">
      <c r="A28" s="10" t="s">
        <v>560</v>
      </c>
      <c r="B28" s="10" t="s">
        <v>561</v>
      </c>
      <c r="C28" s="140" t="s">
        <v>653</v>
      </c>
      <c r="D28" s="10" t="s">
        <v>654</v>
      </c>
      <c r="E28" s="10" t="s">
        <v>700</v>
      </c>
      <c r="F28" s="10" t="s">
        <v>534</v>
      </c>
      <c r="G28" s="10" t="s">
        <v>86</v>
      </c>
      <c r="H28" s="10" t="s">
        <v>406</v>
      </c>
      <c r="I28" s="146">
        <v>85955</v>
      </c>
      <c r="J28" s="10" t="s">
        <v>180</v>
      </c>
      <c r="K28" s="147">
        <v>122228</v>
      </c>
      <c r="L28" s="115" t="s">
        <v>181</v>
      </c>
      <c r="M28" s="6"/>
      <c r="N28" s="40"/>
      <c r="O28" s="40"/>
      <c r="P28" s="40"/>
      <c r="Q28" s="40"/>
      <c r="R28" s="40"/>
      <c r="S28" s="40"/>
      <c r="T28" s="40"/>
      <c r="U28" s="40"/>
      <c r="V28" s="40"/>
      <c r="W28" s="40"/>
      <c r="X28" s="40"/>
      <c r="Y28" s="40"/>
      <c r="Z28" s="40"/>
      <c r="AA28" s="40"/>
      <c r="AB28" s="40"/>
      <c r="AC28" s="40"/>
      <c r="AD28" s="40"/>
      <c r="AE28" s="40"/>
      <c r="AF28" s="40"/>
      <c r="AG28" s="40"/>
      <c r="AH28" s="41"/>
    </row>
    <row r="29" spans="1:34" ht="30" x14ac:dyDescent="0.25">
      <c r="A29" s="10" t="s">
        <v>102</v>
      </c>
      <c r="B29" s="10" t="s">
        <v>81</v>
      </c>
      <c r="C29" s="140" t="s">
        <v>655</v>
      </c>
      <c r="D29" s="10" t="s">
        <v>656</v>
      </c>
      <c r="E29" s="10" t="s">
        <v>657</v>
      </c>
      <c r="F29" s="10" t="s">
        <v>658</v>
      </c>
      <c r="G29" s="10" t="s">
        <v>86</v>
      </c>
      <c r="H29" s="10" t="s">
        <v>519</v>
      </c>
      <c r="I29" s="146">
        <v>6480</v>
      </c>
      <c r="J29" s="10" t="s">
        <v>180</v>
      </c>
      <c r="K29" s="147">
        <v>557</v>
      </c>
      <c r="L29" s="115" t="s">
        <v>181</v>
      </c>
      <c r="M29" s="6"/>
      <c r="N29" s="6"/>
      <c r="O29" s="6"/>
      <c r="P29" s="6"/>
      <c r="Q29" s="6"/>
      <c r="R29" s="6"/>
      <c r="S29" s="6"/>
      <c r="T29" s="6"/>
      <c r="U29" s="6"/>
      <c r="V29" s="6"/>
      <c r="W29" s="6"/>
      <c r="X29" s="6"/>
      <c r="Y29" s="6"/>
      <c r="Z29" s="6"/>
      <c r="AA29" s="6"/>
      <c r="AB29" s="6"/>
      <c r="AC29" s="6"/>
      <c r="AD29" s="6"/>
      <c r="AE29" s="6"/>
      <c r="AF29" s="6"/>
      <c r="AG29" s="6"/>
      <c r="AH29" s="41"/>
    </row>
    <row r="30" spans="1:34" ht="150" x14ac:dyDescent="0.25">
      <c r="A30" s="10" t="s">
        <v>560</v>
      </c>
      <c r="B30" s="10" t="s">
        <v>561</v>
      </c>
      <c r="C30" s="140" t="s">
        <v>659</v>
      </c>
      <c r="D30" s="10" t="s">
        <v>654</v>
      </c>
      <c r="E30" s="10" t="s">
        <v>700</v>
      </c>
      <c r="F30" s="23" t="s">
        <v>660</v>
      </c>
      <c r="G30" s="10" t="s">
        <v>86</v>
      </c>
      <c r="H30" s="10" t="s">
        <v>406</v>
      </c>
      <c r="I30" s="146">
        <v>20330</v>
      </c>
      <c r="J30" s="111" t="s">
        <v>180</v>
      </c>
      <c r="K30" s="147">
        <v>49885</v>
      </c>
      <c r="L30" s="115" t="s">
        <v>181</v>
      </c>
      <c r="M30" s="6"/>
      <c r="N30" s="6"/>
      <c r="O30" s="6"/>
      <c r="P30" s="6"/>
      <c r="Q30" s="6"/>
      <c r="R30" s="6"/>
      <c r="S30" s="6"/>
      <c r="T30" s="6"/>
      <c r="U30" s="6"/>
      <c r="V30" s="6"/>
      <c r="W30" s="6"/>
      <c r="X30" s="6"/>
      <c r="Y30" s="6"/>
      <c r="Z30" s="6"/>
      <c r="AA30" s="6"/>
      <c r="AB30" s="6"/>
      <c r="AC30" s="6"/>
      <c r="AD30" s="6"/>
      <c r="AE30" s="6"/>
      <c r="AF30" s="6"/>
      <c r="AG30" s="6"/>
      <c r="AH30" s="41"/>
    </row>
    <row r="31" spans="1:34" ht="150" x14ac:dyDescent="0.25">
      <c r="A31" s="10" t="s">
        <v>560</v>
      </c>
      <c r="B31" s="10" t="s">
        <v>561</v>
      </c>
      <c r="C31" s="140" t="s">
        <v>661</v>
      </c>
      <c r="D31" s="10" t="s">
        <v>654</v>
      </c>
      <c r="E31" s="10" t="s">
        <v>700</v>
      </c>
      <c r="F31" s="23" t="s">
        <v>660</v>
      </c>
      <c r="G31" s="10" t="s">
        <v>86</v>
      </c>
      <c r="H31" s="10" t="s">
        <v>406</v>
      </c>
      <c r="I31" s="146">
        <v>21887</v>
      </c>
      <c r="J31" s="10" t="s">
        <v>180</v>
      </c>
      <c r="K31" s="147">
        <v>53700</v>
      </c>
      <c r="L31" s="115" t="s">
        <v>181</v>
      </c>
      <c r="M31" s="6"/>
      <c r="N31" s="6"/>
      <c r="O31" s="6"/>
      <c r="P31" s="6"/>
      <c r="Q31" s="6"/>
      <c r="R31" s="6"/>
      <c r="S31" s="6"/>
      <c r="T31" s="6"/>
      <c r="U31" s="6"/>
      <c r="V31" s="6"/>
      <c r="W31" s="6"/>
      <c r="X31" s="6"/>
      <c r="Y31" s="6"/>
      <c r="Z31" s="6"/>
      <c r="AA31" s="6"/>
      <c r="AB31" s="6"/>
      <c r="AC31" s="6"/>
      <c r="AD31" s="6"/>
      <c r="AE31" s="6"/>
      <c r="AF31" s="6"/>
      <c r="AG31" s="6"/>
      <c r="AH31" s="41"/>
    </row>
    <row r="32" spans="1:34" ht="150" x14ac:dyDescent="0.25">
      <c r="A32" s="10" t="s">
        <v>560</v>
      </c>
      <c r="B32" s="10" t="s">
        <v>561</v>
      </c>
      <c r="C32" s="140" t="s">
        <v>662</v>
      </c>
      <c r="D32" s="10" t="s">
        <v>654</v>
      </c>
      <c r="E32" s="10" t="s">
        <v>700</v>
      </c>
      <c r="F32" s="23" t="s">
        <v>660</v>
      </c>
      <c r="G32" s="10" t="s">
        <v>86</v>
      </c>
      <c r="H32" s="10" t="s">
        <v>406</v>
      </c>
      <c r="I32" s="146">
        <v>6707</v>
      </c>
      <c r="J32" s="10" t="s">
        <v>180</v>
      </c>
      <c r="K32" s="147">
        <v>30809</v>
      </c>
      <c r="L32" s="115" t="s">
        <v>181</v>
      </c>
      <c r="M32" s="6"/>
      <c r="N32" s="6"/>
      <c r="O32" s="6"/>
      <c r="P32" s="6"/>
      <c r="Q32" s="6"/>
      <c r="R32" s="6"/>
      <c r="S32" s="6"/>
      <c r="T32" s="6"/>
      <c r="U32" s="6"/>
      <c r="V32" s="6"/>
      <c r="W32" s="6"/>
      <c r="X32" s="6"/>
      <c r="Y32" s="6"/>
      <c r="Z32" s="6"/>
      <c r="AA32" s="6"/>
      <c r="AB32" s="6"/>
      <c r="AC32" s="6"/>
      <c r="AD32" s="6"/>
      <c r="AE32" s="6"/>
      <c r="AF32" s="6"/>
      <c r="AG32" s="6"/>
      <c r="AH32" s="41"/>
    </row>
    <row r="33" spans="1:34" ht="150" x14ac:dyDescent="0.25">
      <c r="A33" s="10" t="s">
        <v>560</v>
      </c>
      <c r="B33" s="10" t="s">
        <v>561</v>
      </c>
      <c r="C33" s="140" t="s">
        <v>663</v>
      </c>
      <c r="D33" s="10" t="s">
        <v>654</v>
      </c>
      <c r="E33" s="10" t="s">
        <v>700</v>
      </c>
      <c r="F33" s="23" t="s">
        <v>660</v>
      </c>
      <c r="G33" s="10" t="s">
        <v>86</v>
      </c>
      <c r="H33" s="10" t="s">
        <v>406</v>
      </c>
      <c r="I33" s="146">
        <v>4098</v>
      </c>
      <c r="J33" s="10" t="s">
        <v>180</v>
      </c>
      <c r="K33" s="147">
        <v>25722</v>
      </c>
      <c r="L33" s="115" t="s">
        <v>181</v>
      </c>
      <c r="M33" s="6"/>
      <c r="N33" s="6"/>
      <c r="O33" s="6"/>
      <c r="P33" s="6"/>
      <c r="Q33" s="6"/>
      <c r="R33" s="6"/>
      <c r="S33" s="6"/>
      <c r="T33" s="6"/>
      <c r="U33" s="6"/>
      <c r="V33" s="6"/>
      <c r="W33" s="6"/>
      <c r="X33" s="6"/>
      <c r="Y33" s="6"/>
      <c r="Z33" s="6"/>
      <c r="AA33" s="6"/>
      <c r="AB33" s="6"/>
      <c r="AC33" s="6"/>
      <c r="AD33" s="6"/>
      <c r="AE33" s="6"/>
      <c r="AF33" s="6"/>
      <c r="AG33" s="6"/>
      <c r="AH33" s="41"/>
    </row>
    <row r="34" spans="1:34" ht="150" x14ac:dyDescent="0.25">
      <c r="A34" s="10" t="s">
        <v>560</v>
      </c>
      <c r="B34" s="10" t="s">
        <v>561</v>
      </c>
      <c r="C34" s="140" t="s">
        <v>664</v>
      </c>
      <c r="D34" s="10" t="s">
        <v>654</v>
      </c>
      <c r="E34" s="10" t="s">
        <v>700</v>
      </c>
      <c r="F34" s="23" t="s">
        <v>660</v>
      </c>
      <c r="G34" s="10" t="s">
        <v>86</v>
      </c>
      <c r="H34" s="10" t="s">
        <v>406</v>
      </c>
      <c r="I34" s="146">
        <v>21887</v>
      </c>
      <c r="J34" s="10" t="s">
        <v>180</v>
      </c>
      <c r="K34" s="147">
        <v>53700</v>
      </c>
      <c r="L34" s="115" t="s">
        <v>181</v>
      </c>
      <c r="M34" s="6"/>
      <c r="N34" s="6"/>
      <c r="O34" s="6"/>
      <c r="P34" s="6"/>
      <c r="Q34" s="6"/>
      <c r="R34" s="6"/>
      <c r="S34" s="6"/>
      <c r="T34" s="6"/>
      <c r="U34" s="6"/>
      <c r="V34" s="6"/>
      <c r="W34" s="6"/>
      <c r="X34" s="6"/>
      <c r="Y34" s="6"/>
      <c r="Z34" s="6"/>
      <c r="AA34" s="6"/>
      <c r="AB34" s="6"/>
      <c r="AC34" s="6"/>
      <c r="AD34" s="6"/>
      <c r="AE34" s="6"/>
      <c r="AF34" s="6"/>
      <c r="AG34" s="6"/>
      <c r="AH34" s="41"/>
    </row>
    <row r="35" spans="1:34" ht="150" x14ac:dyDescent="0.25">
      <c r="A35" s="10" t="s">
        <v>560</v>
      </c>
      <c r="B35" s="10" t="s">
        <v>561</v>
      </c>
      <c r="C35" s="140" t="s">
        <v>665</v>
      </c>
      <c r="D35" s="10" t="s">
        <v>654</v>
      </c>
      <c r="E35" s="10" t="s">
        <v>700</v>
      </c>
      <c r="F35" s="23" t="s">
        <v>660</v>
      </c>
      <c r="G35" s="10" t="s">
        <v>86</v>
      </c>
      <c r="H35" s="10" t="s">
        <v>406</v>
      </c>
      <c r="I35" s="146">
        <v>20983</v>
      </c>
      <c r="J35" s="10" t="s">
        <v>180</v>
      </c>
      <c r="K35" s="147">
        <v>37958</v>
      </c>
      <c r="L35" s="115" t="s">
        <v>181</v>
      </c>
      <c r="M35" s="6"/>
      <c r="N35" s="6"/>
      <c r="O35" s="6"/>
      <c r="P35" s="6"/>
      <c r="Q35" s="6"/>
      <c r="R35" s="6"/>
      <c r="S35" s="6"/>
      <c r="T35" s="6"/>
      <c r="U35" s="6"/>
      <c r="V35" s="6"/>
      <c r="W35" s="6"/>
      <c r="X35" s="6"/>
      <c r="Y35" s="6"/>
      <c r="Z35" s="6"/>
      <c r="AA35" s="6"/>
      <c r="AB35" s="6"/>
      <c r="AC35" s="6"/>
      <c r="AD35" s="6"/>
      <c r="AE35" s="6"/>
      <c r="AF35" s="6"/>
      <c r="AG35" s="6"/>
      <c r="AH35" s="41"/>
    </row>
    <row r="36" spans="1:34" ht="150" x14ac:dyDescent="0.25">
      <c r="A36" s="10" t="s">
        <v>560</v>
      </c>
      <c r="B36" s="10" t="s">
        <v>561</v>
      </c>
      <c r="C36" s="140" t="s">
        <v>666</v>
      </c>
      <c r="D36" s="10" t="s">
        <v>654</v>
      </c>
      <c r="E36" s="10" t="s">
        <v>700</v>
      </c>
      <c r="F36" s="23" t="s">
        <v>660</v>
      </c>
      <c r="G36" s="10" t="s">
        <v>86</v>
      </c>
      <c r="H36" s="10" t="s">
        <v>406</v>
      </c>
      <c r="I36" s="146">
        <v>2779</v>
      </c>
      <c r="J36" s="10" t="s">
        <v>180</v>
      </c>
      <c r="K36" s="147">
        <v>28931</v>
      </c>
      <c r="L36" s="115" t="s">
        <v>181</v>
      </c>
      <c r="M36" s="6"/>
      <c r="N36" s="6"/>
      <c r="O36" s="6"/>
      <c r="P36" s="6"/>
      <c r="Q36" s="6"/>
      <c r="R36" s="6"/>
      <c r="S36" s="6"/>
      <c r="T36" s="6"/>
      <c r="U36" s="6"/>
      <c r="V36" s="6"/>
      <c r="W36" s="6"/>
      <c r="X36" s="6"/>
      <c r="Y36" s="6"/>
      <c r="Z36" s="6"/>
      <c r="AA36" s="6"/>
      <c r="AB36" s="6"/>
      <c r="AC36" s="6"/>
      <c r="AD36" s="6"/>
      <c r="AE36" s="6"/>
      <c r="AF36" s="6"/>
      <c r="AG36" s="6"/>
      <c r="AH36" s="41"/>
    </row>
    <row r="37" spans="1:34" ht="150" x14ac:dyDescent="0.25">
      <c r="A37" s="10" t="s">
        <v>560</v>
      </c>
      <c r="B37" s="10" t="s">
        <v>561</v>
      </c>
      <c r="C37" s="140" t="s">
        <v>667</v>
      </c>
      <c r="D37" s="10" t="s">
        <v>654</v>
      </c>
      <c r="E37" s="10" t="s">
        <v>700</v>
      </c>
      <c r="F37" s="23" t="s">
        <v>660</v>
      </c>
      <c r="G37" s="10" t="s">
        <v>86</v>
      </c>
      <c r="H37" s="10" t="s">
        <v>406</v>
      </c>
      <c r="I37" s="146">
        <v>5537</v>
      </c>
      <c r="J37" s="10" t="s">
        <v>180</v>
      </c>
      <c r="K37" s="147">
        <v>34104</v>
      </c>
      <c r="L37" s="115" t="s">
        <v>181</v>
      </c>
      <c r="M37" s="6"/>
      <c r="N37" s="6"/>
      <c r="O37" s="6"/>
      <c r="P37" s="6"/>
      <c r="Q37" s="6"/>
      <c r="R37" s="6"/>
      <c r="S37" s="6"/>
      <c r="T37" s="6"/>
      <c r="U37" s="6"/>
      <c r="V37" s="6"/>
      <c r="W37" s="6"/>
      <c r="X37" s="6"/>
      <c r="Y37" s="6"/>
      <c r="Z37" s="6"/>
      <c r="AA37" s="6"/>
      <c r="AB37" s="6"/>
      <c r="AC37" s="6"/>
      <c r="AD37" s="6"/>
      <c r="AE37" s="6"/>
      <c r="AF37" s="6"/>
      <c r="AG37" s="6"/>
      <c r="AH37" s="41"/>
    </row>
    <row r="38" spans="1:34" ht="150" x14ac:dyDescent="0.25">
      <c r="A38" s="10" t="s">
        <v>560</v>
      </c>
      <c r="B38" s="10" t="s">
        <v>561</v>
      </c>
      <c r="C38" s="140" t="s">
        <v>668</v>
      </c>
      <c r="D38" s="10" t="s">
        <v>654</v>
      </c>
      <c r="E38" s="10" t="s">
        <v>700</v>
      </c>
      <c r="F38" s="23" t="s">
        <v>660</v>
      </c>
      <c r="G38" s="10" t="s">
        <v>86</v>
      </c>
      <c r="H38" s="10" t="s">
        <v>406</v>
      </c>
      <c r="I38" s="146">
        <v>10950</v>
      </c>
      <c r="J38" s="10" t="s">
        <v>180</v>
      </c>
      <c r="K38" s="147">
        <v>37958</v>
      </c>
      <c r="L38" s="115" t="s">
        <v>181</v>
      </c>
      <c r="M38" s="6"/>
      <c r="N38" s="6"/>
      <c r="O38" s="6"/>
      <c r="P38" s="6"/>
      <c r="Q38" s="6"/>
      <c r="R38" s="6"/>
      <c r="S38" s="6"/>
      <c r="T38" s="6"/>
      <c r="U38" s="6"/>
      <c r="V38" s="6"/>
      <c r="W38" s="6"/>
      <c r="X38" s="6"/>
      <c r="Y38" s="6"/>
      <c r="Z38" s="6"/>
      <c r="AA38" s="6"/>
      <c r="AB38" s="6"/>
      <c r="AC38" s="6"/>
      <c r="AD38" s="6"/>
      <c r="AE38" s="6"/>
      <c r="AF38" s="6"/>
      <c r="AG38" s="6"/>
      <c r="AH38" s="41"/>
    </row>
    <row r="39" spans="1:34" ht="164.25" customHeight="1" x14ac:dyDescent="0.25">
      <c r="A39" s="10" t="s">
        <v>560</v>
      </c>
      <c r="B39" s="10" t="s">
        <v>561</v>
      </c>
      <c r="C39" s="140" t="s">
        <v>669</v>
      </c>
      <c r="D39" s="10" t="s">
        <v>654</v>
      </c>
      <c r="E39" s="10" t="s">
        <v>700</v>
      </c>
      <c r="F39" s="23" t="s">
        <v>660</v>
      </c>
      <c r="G39" s="10" t="s">
        <v>86</v>
      </c>
      <c r="H39" s="10" t="s">
        <v>406</v>
      </c>
      <c r="I39" s="87">
        <v>378244</v>
      </c>
      <c r="J39" s="10" t="s">
        <v>180</v>
      </c>
      <c r="K39" s="42">
        <v>155974</v>
      </c>
      <c r="L39" s="115" t="s">
        <v>181</v>
      </c>
      <c r="M39" s="6"/>
      <c r="N39" s="6"/>
      <c r="O39" s="6"/>
      <c r="P39" s="6"/>
      <c r="Q39" s="6"/>
      <c r="R39" s="6"/>
      <c r="S39" s="6"/>
      <c r="T39" s="6"/>
      <c r="U39" s="6"/>
      <c r="V39" s="6"/>
      <c r="W39" s="6"/>
      <c r="X39" s="6"/>
      <c r="Y39" s="6"/>
      <c r="Z39" s="6"/>
      <c r="AA39" s="6"/>
      <c r="AB39" s="6"/>
      <c r="AC39" s="6"/>
      <c r="AD39" s="6"/>
      <c r="AE39" s="6"/>
      <c r="AF39" s="6"/>
      <c r="AG39" s="6"/>
      <c r="AH39" s="41"/>
    </row>
    <row r="40" spans="1:34" ht="150" x14ac:dyDescent="0.25">
      <c r="A40" s="10" t="s">
        <v>560</v>
      </c>
      <c r="B40" s="10" t="s">
        <v>561</v>
      </c>
      <c r="C40" s="140" t="s">
        <v>670</v>
      </c>
      <c r="D40" s="10" t="s">
        <v>654</v>
      </c>
      <c r="E40" s="10" t="s">
        <v>700</v>
      </c>
      <c r="F40" s="23" t="s">
        <v>660</v>
      </c>
      <c r="G40" s="10" t="s">
        <v>86</v>
      </c>
      <c r="H40" s="10" t="s">
        <v>406</v>
      </c>
      <c r="I40" s="87">
        <v>44509</v>
      </c>
      <c r="J40" s="10" t="s">
        <v>180</v>
      </c>
      <c r="K40" s="42">
        <v>18984</v>
      </c>
      <c r="L40" s="115" t="s">
        <v>181</v>
      </c>
      <c r="M40" s="6"/>
      <c r="N40" s="6"/>
      <c r="O40" s="6"/>
      <c r="P40" s="6"/>
      <c r="Q40" s="6"/>
      <c r="R40" s="6"/>
      <c r="S40" s="6"/>
      <c r="T40" s="6"/>
      <c r="U40" s="6"/>
      <c r="V40" s="6"/>
      <c r="W40" s="6"/>
      <c r="X40" s="6"/>
      <c r="Y40" s="6"/>
      <c r="Z40" s="6"/>
      <c r="AA40" s="6"/>
      <c r="AB40" s="6"/>
      <c r="AC40" s="6"/>
      <c r="AD40" s="6"/>
      <c r="AE40" s="6"/>
      <c r="AF40" s="6"/>
      <c r="AG40" s="6"/>
      <c r="AH40" s="6"/>
    </row>
    <row r="41" spans="1:34" x14ac:dyDescent="0.25">
      <c r="A41" s="227"/>
      <c r="B41" s="228"/>
      <c r="C41" s="228"/>
      <c r="D41" s="228"/>
      <c r="E41" s="228"/>
      <c r="F41" s="228"/>
      <c r="G41" s="228"/>
      <c r="H41" s="229"/>
      <c r="I41" s="99">
        <f>SUM(I17:I40)</f>
        <v>4006042</v>
      </c>
      <c r="J41" s="61"/>
      <c r="K41" s="98">
        <f>SUM(K17:K40)</f>
        <v>759552</v>
      </c>
      <c r="L41" s="63"/>
      <c r="M41" s="6"/>
      <c r="N41" s="6"/>
      <c r="O41" s="17"/>
      <c r="P41" s="6"/>
      <c r="Q41" s="6"/>
      <c r="R41" s="6"/>
      <c r="S41" s="6"/>
      <c r="T41" s="6"/>
      <c r="U41" s="6"/>
      <c r="V41" s="6"/>
      <c r="W41" s="6"/>
      <c r="X41" s="6"/>
      <c r="Y41" s="6"/>
      <c r="Z41" s="6"/>
      <c r="AA41" s="6"/>
      <c r="AB41" s="6"/>
      <c r="AC41" s="6"/>
      <c r="AD41" s="6"/>
      <c r="AE41" s="6"/>
      <c r="AF41" s="6"/>
      <c r="AG41" s="6"/>
      <c r="AH41" s="6"/>
    </row>
    <row r="42" spans="1:34" ht="60" customHeight="1" x14ac:dyDescent="0.25">
      <c r="A42" s="17"/>
      <c r="B42" s="10"/>
      <c r="C42" s="10"/>
      <c r="D42" s="17"/>
      <c r="E42" s="17"/>
      <c r="F42" s="17"/>
      <c r="G42" s="17"/>
      <c r="H42" s="17"/>
      <c r="I42" s="17"/>
      <c r="J42" s="17"/>
      <c r="K42" s="6"/>
      <c r="L42" s="6"/>
      <c r="M42" s="6"/>
      <c r="N42" s="6"/>
      <c r="O42" s="6"/>
      <c r="P42" s="6"/>
      <c r="Q42" s="6"/>
      <c r="R42" s="6"/>
      <c r="S42" s="6"/>
      <c r="T42" s="6"/>
      <c r="U42" s="6"/>
      <c r="V42" s="6"/>
      <c r="W42" s="6"/>
      <c r="X42" s="6"/>
      <c r="Y42" s="6"/>
      <c r="Z42" s="6"/>
      <c r="AA42" s="6"/>
      <c r="AB42" s="6"/>
      <c r="AC42" s="6"/>
      <c r="AD42" s="6"/>
      <c r="AE42" s="6"/>
      <c r="AF42" s="41"/>
      <c r="AG42" s="41"/>
      <c r="AH42" s="41"/>
    </row>
    <row r="43" spans="1:34" ht="17.25" x14ac:dyDescent="0.3">
      <c r="A43" s="222" t="s">
        <v>30</v>
      </c>
      <c r="B43" s="223"/>
      <c r="C43" s="223"/>
      <c r="D43" s="223"/>
      <c r="E43" s="223"/>
      <c r="F43" s="223"/>
      <c r="G43" s="223"/>
      <c r="H43" s="223"/>
      <c r="I43" s="17"/>
      <c r="J43" s="17"/>
      <c r="K43" s="6"/>
      <c r="L43" s="6"/>
      <c r="M43" s="6"/>
      <c r="N43" s="6"/>
      <c r="O43" s="6"/>
      <c r="P43" s="6"/>
      <c r="Q43" s="6"/>
      <c r="R43" s="6"/>
      <c r="S43" s="6"/>
      <c r="T43" s="6"/>
      <c r="U43" s="6"/>
      <c r="V43" s="6"/>
      <c r="W43" s="6"/>
      <c r="X43" s="6"/>
      <c r="Y43" s="6"/>
      <c r="Z43" s="6"/>
      <c r="AA43" s="6"/>
      <c r="AB43" s="6"/>
      <c r="AC43" s="6"/>
      <c r="AD43" s="6"/>
      <c r="AE43" s="6"/>
      <c r="AF43" s="41"/>
      <c r="AG43" s="41"/>
      <c r="AH43" s="41"/>
    </row>
    <row r="44" spans="1:34" ht="60" x14ac:dyDescent="0.25">
      <c r="A44" s="51" t="s">
        <v>26</v>
      </c>
      <c r="B44" s="51" t="s">
        <v>27</v>
      </c>
      <c r="C44" s="51" t="s">
        <v>31</v>
      </c>
      <c r="D44" s="51" t="s">
        <v>32</v>
      </c>
      <c r="E44" s="51" t="s">
        <v>33</v>
      </c>
      <c r="F44" s="51" t="s">
        <v>47</v>
      </c>
      <c r="G44" s="51" t="s">
        <v>48</v>
      </c>
      <c r="H44" s="51" t="s">
        <v>34</v>
      </c>
      <c r="I44" s="51" t="s">
        <v>75</v>
      </c>
      <c r="J44" s="6"/>
      <c r="K44" s="6"/>
      <c r="L44" s="6"/>
      <c r="M44" s="6"/>
      <c r="N44" s="6"/>
      <c r="O44" s="6"/>
      <c r="P44" s="6"/>
      <c r="Q44" s="6"/>
      <c r="R44" s="6"/>
      <c r="S44" s="6"/>
      <c r="T44" s="6"/>
      <c r="U44" s="6"/>
      <c r="V44" s="6"/>
      <c r="W44" s="6"/>
      <c r="X44" s="6"/>
      <c r="Y44" s="6"/>
      <c r="Z44" s="6"/>
      <c r="AA44" s="6"/>
      <c r="AB44" s="6"/>
      <c r="AC44" s="6"/>
      <c r="AD44" s="6"/>
      <c r="AE44" s="6"/>
      <c r="AF44" s="41"/>
      <c r="AG44" s="41"/>
      <c r="AH44" s="41"/>
    </row>
    <row r="45" spans="1:34" x14ac:dyDescent="0.25">
      <c r="A45" s="10"/>
      <c r="B45" s="10"/>
      <c r="C45" s="10"/>
      <c r="D45" s="10"/>
      <c r="E45" s="10"/>
      <c r="F45" s="10"/>
      <c r="G45" s="10"/>
      <c r="H45" s="10"/>
      <c r="I45" s="47"/>
      <c r="J45" s="6"/>
      <c r="K45" s="6"/>
      <c r="L45" s="6"/>
      <c r="M45" s="6"/>
      <c r="N45" s="6"/>
      <c r="O45" s="6"/>
      <c r="P45" s="6"/>
      <c r="Q45" s="6"/>
      <c r="R45" s="6"/>
      <c r="S45" s="6"/>
      <c r="T45" s="6"/>
      <c r="U45" s="6"/>
      <c r="V45" s="6"/>
      <c r="W45" s="6"/>
      <c r="X45" s="6"/>
      <c r="Y45" s="6"/>
      <c r="Z45" s="6"/>
      <c r="AA45" s="6"/>
      <c r="AB45" s="6"/>
      <c r="AC45" s="6"/>
      <c r="AD45" s="6"/>
      <c r="AE45" s="6"/>
      <c r="AF45" s="41"/>
      <c r="AG45" s="41"/>
      <c r="AH45" s="41"/>
    </row>
    <row r="46" spans="1:34" x14ac:dyDescent="0.25">
      <c r="A46" s="10"/>
      <c r="B46" s="10"/>
      <c r="C46" s="10"/>
      <c r="D46" s="10"/>
      <c r="E46" s="10"/>
      <c r="F46" s="10"/>
      <c r="G46" s="10"/>
      <c r="H46" s="10"/>
      <c r="I46" s="47"/>
      <c r="J46" s="6"/>
      <c r="K46" s="6"/>
      <c r="L46" s="6"/>
      <c r="M46" s="6"/>
      <c r="N46" s="6"/>
      <c r="O46" s="6"/>
      <c r="P46" s="6"/>
      <c r="Q46" s="6"/>
      <c r="R46" s="6"/>
      <c r="S46" s="6"/>
      <c r="T46" s="6"/>
      <c r="U46" s="6"/>
      <c r="V46" s="6"/>
      <c r="W46" s="6"/>
      <c r="X46" s="6"/>
      <c r="Y46" s="6"/>
      <c r="Z46" s="6"/>
      <c r="AA46" s="6"/>
      <c r="AB46" s="6"/>
      <c r="AC46" s="6"/>
      <c r="AD46" s="6"/>
      <c r="AE46" s="6"/>
      <c r="AF46" s="41"/>
      <c r="AG46" s="41"/>
      <c r="AH46" s="41"/>
    </row>
    <row r="47" spans="1:34" x14ac:dyDescent="0.25">
      <c r="A47" s="10"/>
      <c r="B47" s="10"/>
      <c r="C47" s="10"/>
      <c r="D47" s="10"/>
      <c r="E47" s="10"/>
      <c r="F47" s="10"/>
      <c r="G47" s="10"/>
      <c r="H47" s="10"/>
      <c r="I47" s="47"/>
      <c r="J47" s="6"/>
      <c r="K47" s="6"/>
      <c r="L47" s="6"/>
      <c r="M47" s="6"/>
      <c r="N47" s="6"/>
      <c r="O47" s="6"/>
      <c r="P47" s="6"/>
      <c r="Q47" s="6"/>
      <c r="R47" s="6"/>
      <c r="S47" s="6"/>
      <c r="T47" s="6"/>
      <c r="U47" s="6"/>
      <c r="V47" s="6"/>
      <c r="W47" s="6"/>
      <c r="X47" s="6"/>
      <c r="Y47" s="6"/>
      <c r="Z47" s="6"/>
      <c r="AA47" s="6"/>
      <c r="AB47" s="6"/>
      <c r="AC47" s="6"/>
      <c r="AD47" s="6"/>
      <c r="AE47" s="6"/>
      <c r="AF47" s="41"/>
      <c r="AG47" s="41"/>
      <c r="AH47" s="41"/>
    </row>
    <row r="48" spans="1:34" x14ac:dyDescent="0.25">
      <c r="A48" s="10"/>
      <c r="B48" s="10"/>
      <c r="C48" s="10"/>
      <c r="D48" s="10"/>
      <c r="E48" s="10"/>
      <c r="F48" s="10"/>
      <c r="G48" s="10"/>
      <c r="H48" s="10"/>
      <c r="I48" s="47"/>
      <c r="J48" s="6"/>
      <c r="K48" s="6"/>
      <c r="L48" s="6"/>
      <c r="M48" s="6"/>
      <c r="N48" s="6"/>
      <c r="O48" s="6"/>
      <c r="P48" s="6"/>
      <c r="Q48" s="6"/>
      <c r="R48" s="6"/>
      <c r="S48" s="6"/>
      <c r="T48" s="6"/>
      <c r="U48" s="6"/>
      <c r="V48" s="6"/>
      <c r="W48" s="6"/>
      <c r="X48" s="6"/>
      <c r="Y48" s="6"/>
      <c r="Z48" s="6"/>
      <c r="AA48" s="6"/>
      <c r="AB48" s="6"/>
      <c r="AC48" s="6"/>
      <c r="AD48" s="6"/>
      <c r="AE48" s="6"/>
      <c r="AF48" s="41"/>
      <c r="AG48" s="41"/>
      <c r="AH48" s="41"/>
    </row>
    <row r="49" spans="1:34" ht="27" customHeight="1" x14ac:dyDescent="0.25">
      <c r="A49" s="10"/>
      <c r="B49" s="10"/>
      <c r="C49" s="10"/>
      <c r="D49" s="10"/>
      <c r="E49" s="10"/>
      <c r="F49" s="10"/>
      <c r="G49" s="10"/>
      <c r="H49" s="10"/>
      <c r="I49" s="47"/>
      <c r="J49" s="6"/>
      <c r="K49" s="6"/>
      <c r="L49" s="6"/>
      <c r="M49" s="6"/>
      <c r="N49" s="6"/>
      <c r="O49" s="6"/>
      <c r="P49" s="6"/>
      <c r="Q49" s="6"/>
      <c r="R49" s="6"/>
      <c r="S49" s="6"/>
      <c r="T49" s="6"/>
      <c r="U49" s="6"/>
      <c r="V49" s="6"/>
      <c r="W49" s="6"/>
      <c r="X49" s="6"/>
      <c r="Y49" s="6"/>
      <c r="Z49" s="6"/>
      <c r="AA49" s="6"/>
      <c r="AB49" s="6"/>
      <c r="AC49" s="6"/>
      <c r="AD49" s="6"/>
      <c r="AE49" s="6"/>
      <c r="AF49" s="41"/>
      <c r="AG49" s="41"/>
      <c r="AH49" s="41"/>
    </row>
    <row r="50" spans="1:34" x14ac:dyDescent="0.25">
      <c r="A50" s="10"/>
      <c r="B50" s="10"/>
      <c r="C50" s="10"/>
      <c r="D50" s="10"/>
      <c r="E50" s="10"/>
      <c r="F50" s="10"/>
      <c r="G50" s="10"/>
      <c r="H50" s="10"/>
      <c r="I50" s="47"/>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ht="15" customHeight="1" x14ac:dyDescent="0.25">
      <c r="A51" s="10"/>
      <c r="B51" s="10"/>
      <c r="C51" s="10"/>
      <c r="D51" s="10"/>
      <c r="E51" s="10"/>
      <c r="F51" s="10"/>
      <c r="G51" s="10"/>
      <c r="H51" s="10"/>
      <c r="I51" s="47"/>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ht="60" customHeight="1" x14ac:dyDescent="0.25">
      <c r="A52" s="10"/>
      <c r="B52" s="10"/>
      <c r="C52" s="10"/>
      <c r="D52" s="10"/>
      <c r="E52" s="10"/>
      <c r="F52" s="10"/>
      <c r="G52" s="10"/>
      <c r="H52" s="10"/>
      <c r="I52" s="47"/>
      <c r="J52" s="6"/>
      <c r="K52" s="6"/>
      <c r="L52" s="6"/>
      <c r="M52" s="17"/>
      <c r="N52" s="6"/>
      <c r="O52" s="6"/>
      <c r="P52" s="6"/>
      <c r="Q52" s="6"/>
      <c r="R52" s="6"/>
      <c r="S52" s="6"/>
      <c r="T52" s="6"/>
      <c r="U52" s="6"/>
      <c r="V52" s="6"/>
      <c r="W52" s="6"/>
      <c r="X52" s="6"/>
      <c r="Y52" s="6"/>
      <c r="Z52" s="6"/>
      <c r="AA52" s="6"/>
      <c r="AB52" s="6"/>
      <c r="AC52" s="6"/>
      <c r="AD52" s="6"/>
      <c r="AE52" s="6"/>
      <c r="AF52" s="6"/>
      <c r="AG52" s="6"/>
      <c r="AH52" s="41"/>
    </row>
    <row r="53" spans="1:34" x14ac:dyDescent="0.25">
      <c r="A53" s="10"/>
      <c r="B53" s="10"/>
      <c r="C53" s="10"/>
      <c r="D53" s="10"/>
      <c r="E53" s="10"/>
      <c r="F53" s="10"/>
      <c r="G53" s="10"/>
      <c r="H53" s="10"/>
      <c r="I53" s="47"/>
      <c r="J53" s="6"/>
      <c r="K53" s="6"/>
      <c r="L53" s="6"/>
      <c r="M53" s="17"/>
      <c r="N53" s="6"/>
      <c r="O53" s="6"/>
      <c r="P53" s="6"/>
      <c r="Q53" s="6"/>
      <c r="R53" s="6"/>
      <c r="S53" s="6"/>
      <c r="T53" s="6"/>
      <c r="U53" s="6"/>
      <c r="V53" s="6"/>
      <c r="W53" s="6"/>
      <c r="X53" s="6"/>
      <c r="Y53" s="6"/>
      <c r="Z53" s="6"/>
      <c r="AA53" s="6"/>
      <c r="AB53" s="6"/>
      <c r="AC53" s="6"/>
      <c r="AD53" s="6"/>
      <c r="AE53" s="6"/>
      <c r="AF53" s="6"/>
      <c r="AG53" s="6"/>
      <c r="AH53" s="41"/>
    </row>
    <row r="54" spans="1:34" x14ac:dyDescent="0.25">
      <c r="A54" s="10"/>
      <c r="B54" s="10"/>
      <c r="C54" s="10"/>
      <c r="D54" s="10"/>
      <c r="E54" s="10"/>
      <c r="F54" s="10"/>
      <c r="G54" s="10"/>
      <c r="H54" s="10"/>
      <c r="I54" s="47"/>
      <c r="J54" s="6"/>
      <c r="K54" s="6"/>
      <c r="L54" s="6"/>
      <c r="M54" s="17"/>
      <c r="N54" s="6"/>
      <c r="O54" s="6"/>
      <c r="P54" s="6"/>
      <c r="Q54" s="6"/>
      <c r="R54" s="6"/>
      <c r="S54" s="6"/>
      <c r="T54" s="6"/>
      <c r="U54" s="6"/>
      <c r="V54" s="6"/>
      <c r="W54" s="6"/>
      <c r="X54" s="6"/>
      <c r="Y54" s="6"/>
      <c r="Z54" s="6"/>
      <c r="AA54" s="6"/>
      <c r="AB54" s="6"/>
      <c r="AC54" s="6"/>
      <c r="AD54" s="6"/>
      <c r="AE54" s="6"/>
      <c r="AF54" s="6"/>
      <c r="AG54" s="6"/>
      <c r="AH54" s="41"/>
    </row>
    <row r="55" spans="1:34" x14ac:dyDescent="0.25">
      <c r="A55" s="226" t="s">
        <v>7</v>
      </c>
      <c r="B55" s="226"/>
      <c r="C55" s="226"/>
      <c r="D55" s="226"/>
      <c r="E55" s="226"/>
      <c r="F55" s="226"/>
      <c r="G55" s="226"/>
      <c r="H55" s="56">
        <f>SUM(H45:H54)</f>
        <v>0</v>
      </c>
      <c r="I55" s="65">
        <f>SUM(I45:I54)</f>
        <v>0</v>
      </c>
      <c r="J55" s="39"/>
      <c r="K55" s="48"/>
      <c r="L55" s="6"/>
      <c r="M55" s="17"/>
      <c r="N55" s="6"/>
      <c r="O55" s="6"/>
      <c r="P55" s="6"/>
      <c r="Q55" s="6"/>
      <c r="R55" s="6"/>
      <c r="S55" s="6"/>
      <c r="T55" s="6"/>
      <c r="U55" s="6"/>
      <c r="V55" s="6"/>
      <c r="W55" s="6"/>
      <c r="X55" s="6"/>
      <c r="Y55" s="6"/>
      <c r="Z55" s="6"/>
      <c r="AA55" s="6"/>
      <c r="AB55" s="6"/>
      <c r="AC55" s="6"/>
      <c r="AD55" s="6"/>
      <c r="AE55" s="6"/>
      <c r="AF55" s="6"/>
      <c r="AG55" s="6"/>
      <c r="AH55" s="41"/>
    </row>
    <row r="56" spans="1:34" x14ac:dyDescent="0.25">
      <c r="A56" s="17"/>
      <c r="B56" s="10"/>
      <c r="C56" s="10"/>
      <c r="D56" s="17"/>
      <c r="E56" s="17"/>
      <c r="F56" s="17"/>
      <c r="G56" s="17"/>
      <c r="H56" s="17"/>
      <c r="I56" s="17"/>
      <c r="J56" s="17"/>
      <c r="K56" s="6"/>
      <c r="L56" s="6"/>
      <c r="M56" s="17"/>
      <c r="N56" s="6"/>
      <c r="O56" s="6"/>
      <c r="P56" s="6"/>
      <c r="Q56" s="6"/>
      <c r="R56" s="6"/>
      <c r="S56" s="6"/>
      <c r="T56" s="6"/>
      <c r="U56" s="6"/>
      <c r="V56" s="6"/>
      <c r="W56" s="6"/>
      <c r="X56" s="6"/>
      <c r="Y56" s="6"/>
      <c r="Z56" s="6"/>
      <c r="AA56" s="6"/>
      <c r="AB56" s="6"/>
      <c r="AC56" s="6"/>
      <c r="AD56" s="6"/>
      <c r="AE56" s="6"/>
      <c r="AF56" s="6"/>
      <c r="AG56" s="6"/>
      <c r="AH56" s="41"/>
    </row>
    <row r="57" spans="1:34" ht="17.25" x14ac:dyDescent="0.3">
      <c r="A57" s="222" t="s">
        <v>35</v>
      </c>
      <c r="B57" s="223"/>
      <c r="C57" s="223"/>
      <c r="D57" s="223"/>
      <c r="E57" s="223"/>
      <c r="F57" s="223"/>
      <c r="G57" s="223"/>
      <c r="H57" s="223"/>
      <c r="I57" s="223"/>
      <c r="J57" s="17"/>
      <c r="K57" s="6"/>
      <c r="L57" s="6"/>
      <c r="M57" s="17"/>
      <c r="N57" s="6"/>
      <c r="O57" s="6"/>
      <c r="P57" s="6"/>
      <c r="Q57" s="6"/>
      <c r="R57" s="6"/>
      <c r="S57" s="6"/>
      <c r="T57" s="6"/>
      <c r="U57" s="6"/>
      <c r="V57" s="6"/>
      <c r="W57" s="6"/>
      <c r="X57" s="6"/>
      <c r="Y57" s="6"/>
      <c r="Z57" s="6"/>
      <c r="AA57" s="6"/>
      <c r="AB57" s="6"/>
      <c r="AC57" s="6"/>
      <c r="AD57" s="6"/>
      <c r="AE57" s="6"/>
      <c r="AF57" s="6"/>
      <c r="AG57" s="6"/>
      <c r="AH57" s="41"/>
    </row>
    <row r="58" spans="1:34" ht="45" x14ac:dyDescent="0.25">
      <c r="A58" s="51" t="s">
        <v>26</v>
      </c>
      <c r="B58" s="51" t="s">
        <v>27</v>
      </c>
      <c r="C58" s="66" t="s">
        <v>5</v>
      </c>
      <c r="D58" s="51" t="s">
        <v>51</v>
      </c>
      <c r="E58" s="51" t="s">
        <v>52</v>
      </c>
      <c r="F58" s="51" t="s">
        <v>53</v>
      </c>
      <c r="G58" s="51" t="s">
        <v>28</v>
      </c>
      <c r="H58" s="51" t="s">
        <v>54</v>
      </c>
      <c r="I58" s="51" t="s">
        <v>29</v>
      </c>
      <c r="J58" s="51" t="s">
        <v>41</v>
      </c>
      <c r="K58" s="51" t="s">
        <v>46</v>
      </c>
      <c r="L58" s="17"/>
      <c r="M58" s="17"/>
      <c r="N58" s="6"/>
      <c r="O58" s="6"/>
      <c r="P58" s="6"/>
      <c r="Q58" s="6"/>
      <c r="R58" s="6"/>
      <c r="S58" s="6"/>
      <c r="T58" s="6"/>
      <c r="U58" s="6"/>
      <c r="V58" s="6"/>
      <c r="W58" s="6"/>
      <c r="X58" s="6"/>
      <c r="Y58" s="6"/>
      <c r="Z58" s="6"/>
      <c r="AA58" s="6"/>
      <c r="AB58" s="6"/>
      <c r="AC58" s="6"/>
      <c r="AD58" s="6"/>
      <c r="AE58" s="6"/>
      <c r="AF58" s="6"/>
      <c r="AG58" s="6"/>
      <c r="AH58" s="41"/>
    </row>
    <row r="59" spans="1:34" x14ac:dyDescent="0.25">
      <c r="A59" s="10"/>
      <c r="B59" s="10"/>
      <c r="C59" s="10"/>
      <c r="D59" s="10"/>
      <c r="E59" s="10"/>
      <c r="F59" s="10"/>
      <c r="G59" s="10"/>
      <c r="H59" s="10"/>
      <c r="I59" s="10"/>
      <c r="J59" s="10"/>
      <c r="K59" s="42"/>
      <c r="L59" s="17"/>
      <c r="M59" s="17"/>
      <c r="N59" s="6"/>
      <c r="O59" s="6"/>
      <c r="P59" s="6"/>
      <c r="Q59" s="6"/>
      <c r="R59" s="6"/>
      <c r="S59" s="6"/>
      <c r="T59" s="6"/>
      <c r="U59" s="6"/>
      <c r="V59" s="6"/>
      <c r="W59" s="6"/>
      <c r="X59" s="6"/>
      <c r="Y59" s="6"/>
      <c r="Z59" s="6"/>
      <c r="AA59" s="6"/>
      <c r="AB59" s="6"/>
      <c r="AC59" s="6"/>
      <c r="AD59" s="6"/>
      <c r="AE59" s="6"/>
      <c r="AF59" s="6"/>
      <c r="AG59" s="6"/>
      <c r="AH59" s="41"/>
    </row>
    <row r="60" spans="1:34" x14ac:dyDescent="0.25">
      <c r="A60" s="10"/>
      <c r="B60" s="10"/>
      <c r="C60" s="10"/>
      <c r="D60" s="10"/>
      <c r="E60" s="10"/>
      <c r="F60" s="10"/>
      <c r="G60" s="10"/>
      <c r="H60" s="10"/>
      <c r="I60" s="10"/>
      <c r="J60" s="10"/>
      <c r="K60" s="42"/>
      <c r="L60" s="17"/>
      <c r="M60" s="17"/>
      <c r="N60" s="6"/>
      <c r="O60" s="6"/>
      <c r="P60" s="6"/>
      <c r="Q60" s="6"/>
      <c r="R60" s="6"/>
      <c r="S60" s="6"/>
      <c r="T60" s="6"/>
      <c r="U60" s="6"/>
      <c r="V60" s="6"/>
      <c r="W60" s="6"/>
      <c r="X60" s="6"/>
      <c r="Y60" s="6"/>
      <c r="Z60" s="6"/>
      <c r="AA60" s="6"/>
      <c r="AB60" s="6"/>
      <c r="AC60" s="6"/>
      <c r="AD60" s="6"/>
      <c r="AE60" s="6"/>
      <c r="AF60" s="6"/>
      <c r="AG60" s="6"/>
      <c r="AH60" s="41"/>
    </row>
    <row r="61" spans="1:34" x14ac:dyDescent="0.25">
      <c r="A61" s="10"/>
      <c r="B61" s="10"/>
      <c r="C61" s="10"/>
      <c r="D61" s="10"/>
      <c r="E61" s="10"/>
      <c r="F61" s="10"/>
      <c r="G61" s="10"/>
      <c r="H61" s="10"/>
      <c r="I61" s="10"/>
      <c r="J61" s="10"/>
      <c r="K61" s="42"/>
      <c r="L61" s="17"/>
      <c r="M61" s="6"/>
      <c r="N61" s="6"/>
      <c r="O61" s="6"/>
      <c r="P61" s="6"/>
      <c r="Q61" s="6"/>
      <c r="R61" s="6"/>
      <c r="S61" s="6"/>
      <c r="T61" s="6"/>
      <c r="U61" s="6"/>
      <c r="V61" s="6"/>
      <c r="W61" s="6"/>
      <c r="X61" s="6"/>
      <c r="Y61" s="6"/>
      <c r="Z61" s="6"/>
      <c r="AA61" s="6"/>
      <c r="AB61" s="6"/>
      <c r="AC61" s="6"/>
      <c r="AD61" s="6"/>
      <c r="AE61" s="6"/>
      <c r="AF61" s="6"/>
      <c r="AG61" s="6"/>
      <c r="AH61" s="6"/>
    </row>
    <row r="62" spans="1:34" ht="15" customHeight="1" x14ac:dyDescent="0.25">
      <c r="A62" s="10"/>
      <c r="B62" s="10"/>
      <c r="C62" s="10"/>
      <c r="D62" s="10"/>
      <c r="E62" s="10"/>
      <c r="F62" s="10"/>
      <c r="G62" s="10"/>
      <c r="H62" s="10"/>
      <c r="I62" s="10"/>
      <c r="J62" s="10"/>
      <c r="K62" s="42"/>
      <c r="L62" s="6"/>
      <c r="M62" s="6"/>
      <c r="N62" s="6"/>
      <c r="O62" s="6"/>
      <c r="P62" s="6"/>
      <c r="Q62" s="6"/>
      <c r="R62" s="6"/>
      <c r="S62" s="6"/>
      <c r="T62" s="6"/>
      <c r="U62" s="6"/>
      <c r="V62" s="6"/>
      <c r="W62" s="6"/>
      <c r="X62" s="6"/>
      <c r="Y62" s="6"/>
      <c r="Z62" s="6"/>
      <c r="AA62" s="6"/>
      <c r="AB62" s="6"/>
      <c r="AC62" s="6"/>
      <c r="AD62" s="6"/>
      <c r="AE62" s="6"/>
      <c r="AF62" s="6"/>
      <c r="AG62" s="6"/>
      <c r="AH62" s="6"/>
    </row>
    <row r="63" spans="1:34" ht="60" customHeight="1" x14ac:dyDescent="0.25">
      <c r="A63" s="10"/>
      <c r="B63" s="10"/>
      <c r="C63" s="10"/>
      <c r="D63" s="10"/>
      <c r="E63" s="10"/>
      <c r="F63" s="10"/>
      <c r="G63" s="10"/>
      <c r="H63" s="10"/>
      <c r="I63" s="10"/>
      <c r="J63" s="10"/>
      <c r="K63" s="42"/>
      <c r="L63" s="6"/>
      <c r="M63" s="6"/>
      <c r="N63" s="6"/>
      <c r="O63" s="6"/>
      <c r="P63" s="6"/>
      <c r="Q63" s="6"/>
      <c r="R63" s="6"/>
      <c r="S63" s="6"/>
      <c r="T63" s="6"/>
      <c r="U63" s="6"/>
      <c r="V63" s="6"/>
      <c r="W63" s="6"/>
      <c r="X63" s="6"/>
      <c r="Y63" s="6"/>
      <c r="Z63" s="6"/>
      <c r="AA63" s="6"/>
      <c r="AB63" s="6"/>
      <c r="AC63" s="6"/>
      <c r="AD63" s="6"/>
      <c r="AE63" s="6"/>
      <c r="AF63" s="6"/>
      <c r="AG63" s="6"/>
      <c r="AH63" s="41"/>
    </row>
    <row r="64" spans="1:34" x14ac:dyDescent="0.25">
      <c r="A64" s="10"/>
      <c r="B64" s="10"/>
      <c r="C64" s="10"/>
      <c r="D64" s="10"/>
      <c r="E64" s="10"/>
      <c r="F64" s="10"/>
      <c r="G64" s="10"/>
      <c r="H64" s="10"/>
      <c r="I64" s="10"/>
      <c r="J64" s="10"/>
      <c r="K64" s="42"/>
      <c r="L64" s="6"/>
      <c r="M64" s="6"/>
      <c r="N64" s="6"/>
      <c r="O64" s="6"/>
      <c r="P64" s="6"/>
      <c r="Q64" s="6"/>
      <c r="R64" s="6"/>
      <c r="S64" s="6"/>
      <c r="T64" s="6"/>
      <c r="U64" s="6"/>
      <c r="V64" s="6"/>
      <c r="W64" s="6"/>
      <c r="X64" s="6"/>
      <c r="Y64" s="6"/>
      <c r="Z64" s="6"/>
      <c r="AA64" s="6"/>
      <c r="AB64" s="6"/>
      <c r="AC64" s="6"/>
      <c r="AD64" s="6"/>
      <c r="AE64" s="6"/>
      <c r="AF64" s="6"/>
      <c r="AG64" s="6"/>
      <c r="AH64" s="41"/>
    </row>
    <row r="65" spans="1:34" x14ac:dyDescent="0.25">
      <c r="A65" s="227" t="s">
        <v>7</v>
      </c>
      <c r="B65" s="228"/>
      <c r="C65" s="228"/>
      <c r="D65" s="228"/>
      <c r="E65" s="228"/>
      <c r="F65" s="228"/>
      <c r="G65" s="228"/>
      <c r="H65" s="233"/>
      <c r="I65" s="57">
        <f>SUM(I59:I64)</f>
        <v>0</v>
      </c>
      <c r="J65" s="58"/>
      <c r="K65" s="59">
        <f>SUM(K59:K64)</f>
        <v>0</v>
      </c>
      <c r="L65" s="6"/>
      <c r="M65" s="6"/>
      <c r="N65" s="6"/>
      <c r="O65" s="6"/>
      <c r="P65" s="6"/>
      <c r="Q65" s="6"/>
      <c r="R65" s="6"/>
      <c r="S65" s="6"/>
      <c r="T65" s="6"/>
      <c r="U65" s="6"/>
      <c r="V65" s="6"/>
      <c r="W65" s="6"/>
      <c r="X65" s="6"/>
      <c r="Y65" s="6"/>
      <c r="Z65" s="6"/>
      <c r="AA65" s="6"/>
      <c r="AB65" s="6"/>
      <c r="AC65" s="6"/>
      <c r="AD65" s="6"/>
      <c r="AE65" s="6"/>
      <c r="AF65" s="6"/>
      <c r="AG65" s="6"/>
      <c r="AH65" s="41"/>
    </row>
    <row r="66" spans="1:34" x14ac:dyDescent="0.25">
      <c r="A66" s="17"/>
      <c r="B66" s="10"/>
      <c r="C66" s="10"/>
      <c r="D66" s="17"/>
      <c r="E66" s="17"/>
      <c r="F66" s="17"/>
      <c r="G66" s="17"/>
      <c r="H66" s="17"/>
      <c r="I66" s="17"/>
      <c r="J66" s="17"/>
      <c r="K66" s="6"/>
      <c r="L66" s="6"/>
      <c r="M66" s="6"/>
      <c r="N66" s="6"/>
      <c r="O66" s="6"/>
      <c r="P66" s="6"/>
      <c r="Q66" s="6"/>
      <c r="R66" s="6"/>
      <c r="S66" s="6"/>
      <c r="T66" s="6"/>
      <c r="U66" s="6"/>
      <c r="V66" s="6"/>
      <c r="W66" s="6"/>
      <c r="X66" s="6"/>
      <c r="Y66" s="6"/>
      <c r="Z66" s="6"/>
      <c r="AA66" s="6"/>
      <c r="AB66" s="6"/>
      <c r="AC66" s="6"/>
      <c r="AD66" s="6"/>
      <c r="AE66" s="6"/>
      <c r="AF66" s="6"/>
      <c r="AG66" s="6"/>
      <c r="AH66" s="41"/>
    </row>
    <row r="67" spans="1:34" ht="17.25" x14ac:dyDescent="0.3">
      <c r="A67" s="222" t="s">
        <v>49</v>
      </c>
      <c r="B67" s="222"/>
      <c r="C67" s="222"/>
      <c r="D67" s="222"/>
      <c r="E67" s="222"/>
      <c r="F67" s="222"/>
      <c r="G67" s="222"/>
      <c r="H67" s="222"/>
      <c r="I67" s="222"/>
      <c r="J67" s="17"/>
      <c r="K67" s="6"/>
      <c r="L67" s="6"/>
      <c r="M67" s="6"/>
      <c r="N67" s="6"/>
      <c r="O67" s="6"/>
      <c r="P67" s="6"/>
      <c r="Q67" s="6"/>
      <c r="R67" s="6"/>
      <c r="S67" s="6"/>
      <c r="T67" s="6"/>
      <c r="U67" s="6"/>
      <c r="V67" s="6"/>
      <c r="W67" s="6"/>
      <c r="X67" s="6"/>
      <c r="Y67" s="6"/>
      <c r="Z67" s="6"/>
      <c r="AA67" s="6"/>
      <c r="AB67" s="6"/>
      <c r="AC67" s="6"/>
      <c r="AD67" s="6"/>
      <c r="AE67" s="6"/>
      <c r="AF67" s="6"/>
      <c r="AG67" s="6"/>
      <c r="AH67" s="41"/>
    </row>
    <row r="68" spans="1:34" ht="45" x14ac:dyDescent="0.25">
      <c r="A68" s="55" t="s">
        <v>26</v>
      </c>
      <c r="B68" s="55" t="s">
        <v>27</v>
      </c>
      <c r="C68" s="55" t="s">
        <v>51</v>
      </c>
      <c r="D68" s="55" t="s">
        <v>5</v>
      </c>
      <c r="E68" s="55" t="s">
        <v>43</v>
      </c>
      <c r="F68" s="55" t="s">
        <v>44</v>
      </c>
      <c r="G68" s="55" t="s">
        <v>28</v>
      </c>
      <c r="H68" s="55" t="s">
        <v>29</v>
      </c>
      <c r="I68" s="55" t="s">
        <v>41</v>
      </c>
      <c r="J68" s="55" t="s">
        <v>46</v>
      </c>
      <c r="K68" s="234" t="s">
        <v>36</v>
      </c>
      <c r="L68" s="234"/>
      <c r="M68" s="6"/>
      <c r="N68" s="6"/>
      <c r="O68" s="6"/>
      <c r="P68" s="6"/>
      <c r="Q68" s="6"/>
      <c r="R68" s="6"/>
      <c r="S68" s="6"/>
      <c r="T68" s="6"/>
      <c r="U68" s="6"/>
      <c r="V68" s="6"/>
      <c r="W68" s="6"/>
      <c r="X68" s="6"/>
      <c r="Y68" s="6"/>
      <c r="Z68" s="6"/>
      <c r="AA68" s="6"/>
      <c r="AB68" s="6"/>
      <c r="AC68" s="6"/>
      <c r="AD68" s="6"/>
      <c r="AE68" s="6"/>
      <c r="AF68" s="6"/>
      <c r="AG68" s="6"/>
      <c r="AH68" s="41"/>
    </row>
    <row r="69" spans="1:34" x14ac:dyDescent="0.25">
      <c r="A69" s="49"/>
      <c r="B69" s="49"/>
      <c r="C69" s="49"/>
      <c r="D69" s="49"/>
      <c r="E69" s="49"/>
      <c r="F69" s="49"/>
      <c r="G69" s="49"/>
      <c r="H69" s="49"/>
      <c r="I69" s="49"/>
      <c r="J69" s="49"/>
      <c r="K69" s="235"/>
      <c r="L69" s="235"/>
      <c r="M69" s="6"/>
      <c r="N69" s="9"/>
      <c r="O69" s="6"/>
      <c r="P69" s="6"/>
      <c r="Q69" s="6"/>
      <c r="R69" s="6"/>
      <c r="S69" s="6"/>
      <c r="T69" s="6"/>
      <c r="U69" s="6"/>
      <c r="V69" s="6"/>
      <c r="W69" s="6"/>
      <c r="X69" s="6"/>
      <c r="Y69" s="6"/>
      <c r="Z69" s="6"/>
      <c r="AA69" s="6"/>
      <c r="AB69" s="6"/>
      <c r="AC69" s="6"/>
      <c r="AD69" s="6"/>
      <c r="AE69" s="6"/>
      <c r="AF69" s="6"/>
      <c r="AG69" s="6"/>
      <c r="AH69" s="41"/>
    </row>
    <row r="70" spans="1:34" x14ac:dyDescent="0.25">
      <c r="A70" s="50"/>
      <c r="B70" s="50"/>
      <c r="C70" s="50"/>
      <c r="D70" s="50"/>
      <c r="E70" s="50"/>
      <c r="F70" s="50"/>
      <c r="G70" s="50"/>
      <c r="H70" s="50"/>
      <c r="I70" s="50"/>
      <c r="J70" s="50"/>
      <c r="K70" s="236"/>
      <c r="L70" s="236"/>
      <c r="M70" s="6"/>
      <c r="N70" s="9"/>
      <c r="O70" s="6"/>
      <c r="P70" s="6"/>
      <c r="Q70" s="6"/>
      <c r="R70" s="6"/>
      <c r="S70" s="6"/>
      <c r="T70" s="6"/>
      <c r="U70" s="6"/>
      <c r="V70" s="6"/>
      <c r="W70" s="6"/>
      <c r="X70" s="6"/>
      <c r="Y70" s="6"/>
      <c r="Z70" s="6"/>
      <c r="AA70" s="6"/>
      <c r="AB70" s="6"/>
      <c r="AC70" s="6"/>
      <c r="AD70" s="6"/>
      <c r="AE70" s="6"/>
      <c r="AF70" s="6"/>
      <c r="AG70" s="6"/>
      <c r="AH70" s="41"/>
    </row>
    <row r="71" spans="1:34" x14ac:dyDescent="0.25">
      <c r="A71" s="49"/>
      <c r="B71" s="49"/>
      <c r="C71" s="49"/>
      <c r="D71" s="49"/>
      <c r="E71" s="49"/>
      <c r="F71" s="49"/>
      <c r="G71" s="49"/>
      <c r="H71" s="49"/>
      <c r="I71" s="49"/>
      <c r="J71" s="49"/>
      <c r="K71" s="235"/>
      <c r="L71" s="235"/>
      <c r="M71" s="6"/>
      <c r="N71" s="9"/>
      <c r="O71" s="6"/>
      <c r="P71" s="6"/>
      <c r="Q71" s="6"/>
      <c r="R71" s="6"/>
      <c r="S71" s="6"/>
      <c r="T71" s="6"/>
      <c r="U71" s="6"/>
      <c r="V71" s="6"/>
      <c r="W71" s="6"/>
      <c r="X71" s="6"/>
      <c r="Y71" s="6"/>
      <c r="Z71" s="6"/>
      <c r="AA71" s="6"/>
      <c r="AB71" s="6"/>
      <c r="AC71" s="6"/>
      <c r="AD71" s="6"/>
      <c r="AE71" s="6"/>
      <c r="AF71" s="6"/>
      <c r="AG71" s="6"/>
      <c r="AH71" s="41"/>
    </row>
    <row r="72" spans="1:34" x14ac:dyDescent="0.25">
      <c r="A72" s="50"/>
      <c r="B72" s="50"/>
      <c r="C72" s="50"/>
      <c r="D72" s="50"/>
      <c r="E72" s="50"/>
      <c r="F72" s="50"/>
      <c r="G72" s="50"/>
      <c r="H72" s="50"/>
      <c r="I72" s="50"/>
      <c r="J72" s="50"/>
      <c r="K72" s="236"/>
      <c r="L72" s="236"/>
    </row>
    <row r="73" spans="1:34" x14ac:dyDescent="0.25">
      <c r="A73" s="49"/>
      <c r="B73" s="49"/>
      <c r="C73" s="49"/>
      <c r="D73" s="49"/>
      <c r="E73" s="49"/>
      <c r="F73" s="49"/>
      <c r="G73" s="49"/>
      <c r="H73" s="49"/>
      <c r="I73" s="49"/>
      <c r="J73" s="49"/>
      <c r="K73" s="235"/>
      <c r="L73" s="235"/>
    </row>
    <row r="74" spans="1:34" x14ac:dyDescent="0.25">
      <c r="A74" s="50"/>
      <c r="B74" s="50"/>
      <c r="C74" s="50"/>
      <c r="D74" s="50"/>
      <c r="E74" s="50"/>
      <c r="F74" s="50"/>
      <c r="G74" s="50"/>
      <c r="H74" s="50"/>
      <c r="I74" s="50"/>
      <c r="J74" s="50"/>
      <c r="K74" s="236"/>
      <c r="L74" s="236"/>
    </row>
    <row r="75" spans="1:34" x14ac:dyDescent="0.25">
      <c r="A75" s="49"/>
      <c r="B75" s="49"/>
      <c r="C75" s="49"/>
      <c r="D75" s="49"/>
      <c r="E75" s="49"/>
      <c r="F75" s="49"/>
      <c r="G75" s="49"/>
      <c r="H75" s="49"/>
      <c r="I75" s="49"/>
      <c r="J75" s="49"/>
      <c r="K75" s="235"/>
      <c r="L75" s="235"/>
    </row>
    <row r="76" spans="1:34" x14ac:dyDescent="0.25">
      <c r="A76" s="50"/>
      <c r="B76" s="50"/>
      <c r="C76" s="50"/>
      <c r="D76" s="50"/>
      <c r="E76" s="50"/>
      <c r="F76" s="50"/>
      <c r="G76" s="50"/>
      <c r="H76" s="50"/>
      <c r="I76" s="50"/>
      <c r="J76" s="50"/>
      <c r="K76" s="236"/>
      <c r="L76" s="236"/>
    </row>
    <row r="77" spans="1:34" x14ac:dyDescent="0.25">
      <c r="A77" s="17"/>
      <c r="B77" s="10"/>
      <c r="C77" s="10"/>
      <c r="D77" s="17"/>
      <c r="E77" s="17"/>
      <c r="F77" s="17"/>
      <c r="G77" s="17"/>
      <c r="H77" s="17"/>
      <c r="I77" s="17"/>
      <c r="J77" s="17"/>
      <c r="K77" s="6"/>
      <c r="L77" s="6"/>
    </row>
    <row r="78" spans="1:34" ht="17.25" x14ac:dyDescent="0.3">
      <c r="A78" s="222" t="s">
        <v>37</v>
      </c>
      <c r="B78" s="222"/>
      <c r="C78" s="222"/>
      <c r="D78" s="222"/>
      <c r="E78" s="222"/>
      <c r="F78" s="222"/>
      <c r="G78" s="222"/>
      <c r="H78" s="222"/>
      <c r="I78" s="222"/>
      <c r="J78" s="17"/>
      <c r="K78" s="6"/>
      <c r="L78" s="6"/>
    </row>
    <row r="79" spans="1:34" ht="30" x14ac:dyDescent="0.25">
      <c r="A79" s="55" t="s">
        <v>26</v>
      </c>
      <c r="B79" s="55" t="s">
        <v>27</v>
      </c>
      <c r="C79" s="55" t="s">
        <v>5</v>
      </c>
      <c r="D79" s="55" t="s">
        <v>28</v>
      </c>
      <c r="E79" s="55" t="s">
        <v>42</v>
      </c>
      <c r="F79" s="55" t="s">
        <v>38</v>
      </c>
      <c r="G79" s="55" t="s">
        <v>39</v>
      </c>
      <c r="H79" s="234" t="s">
        <v>40</v>
      </c>
      <c r="I79" s="234"/>
      <c r="J79" s="234"/>
      <c r="K79" s="17"/>
      <c r="L79" s="6"/>
    </row>
    <row r="80" spans="1:34" ht="54" customHeight="1" x14ac:dyDescent="0.25">
      <c r="A80" s="49" t="s">
        <v>583</v>
      </c>
      <c r="B80" s="49" t="s">
        <v>584</v>
      </c>
      <c r="C80" s="49" t="s">
        <v>673</v>
      </c>
      <c r="D80" s="49" t="s">
        <v>367</v>
      </c>
      <c r="E80" s="49" t="s">
        <v>125</v>
      </c>
      <c r="F80" s="49" t="s">
        <v>148</v>
      </c>
      <c r="G80" s="49" t="s">
        <v>368</v>
      </c>
      <c r="H80" s="235" t="s">
        <v>803</v>
      </c>
      <c r="I80" s="235"/>
      <c r="J80" s="235"/>
      <c r="K80" s="17"/>
      <c r="L80" s="6"/>
    </row>
    <row r="81" spans="1:12" ht="71.25" customHeight="1" x14ac:dyDescent="0.25">
      <c r="A81" s="50" t="s">
        <v>674</v>
      </c>
      <c r="B81" s="50" t="s">
        <v>675</v>
      </c>
      <c r="C81" s="50" t="s">
        <v>130</v>
      </c>
      <c r="D81" s="50" t="s">
        <v>86</v>
      </c>
      <c r="E81" s="89" t="s">
        <v>676</v>
      </c>
      <c r="F81" s="50" t="s">
        <v>677</v>
      </c>
      <c r="G81" s="50" t="s">
        <v>678</v>
      </c>
      <c r="H81" s="236" t="s">
        <v>804</v>
      </c>
      <c r="I81" s="236"/>
      <c r="J81" s="236"/>
      <c r="K81" s="17"/>
      <c r="L81" s="6"/>
    </row>
    <row r="82" spans="1:12" ht="74.25" customHeight="1" x14ac:dyDescent="0.25">
      <c r="A82" s="49" t="s">
        <v>679</v>
      </c>
      <c r="B82" s="49" t="s">
        <v>680</v>
      </c>
      <c r="C82" s="49" t="s">
        <v>130</v>
      </c>
      <c r="D82" s="49" t="s">
        <v>86</v>
      </c>
      <c r="E82" s="90" t="s">
        <v>676</v>
      </c>
      <c r="F82" s="49" t="s">
        <v>677</v>
      </c>
      <c r="G82" s="49" t="s">
        <v>368</v>
      </c>
      <c r="H82" s="235" t="s">
        <v>702</v>
      </c>
      <c r="I82" s="235"/>
      <c r="J82" s="235"/>
      <c r="K82" s="17"/>
      <c r="L82" s="6"/>
    </row>
    <row r="83" spans="1:12" ht="54" customHeight="1" x14ac:dyDescent="0.25">
      <c r="A83" s="50" t="s">
        <v>681</v>
      </c>
      <c r="B83" s="50" t="s">
        <v>478</v>
      </c>
      <c r="C83" s="50" t="s">
        <v>130</v>
      </c>
      <c r="D83" s="50" t="s">
        <v>86</v>
      </c>
      <c r="E83" s="89" t="s">
        <v>676</v>
      </c>
      <c r="F83" s="50" t="s">
        <v>683</v>
      </c>
      <c r="G83" s="50" t="s">
        <v>368</v>
      </c>
      <c r="H83" s="236" t="s">
        <v>805</v>
      </c>
      <c r="I83" s="236"/>
      <c r="J83" s="236"/>
      <c r="K83" s="17"/>
      <c r="L83" s="6"/>
    </row>
    <row r="84" spans="1:12" ht="30" x14ac:dyDescent="0.25">
      <c r="A84" s="49" t="s">
        <v>267</v>
      </c>
      <c r="B84" s="49" t="s">
        <v>506</v>
      </c>
      <c r="C84" s="49" t="s">
        <v>682</v>
      </c>
      <c r="D84" s="49" t="s">
        <v>86</v>
      </c>
      <c r="E84" s="90" t="s">
        <v>125</v>
      </c>
      <c r="F84" s="49" t="s">
        <v>683</v>
      </c>
      <c r="G84" s="49" t="s">
        <v>368</v>
      </c>
      <c r="H84" s="235" t="s">
        <v>703</v>
      </c>
      <c r="I84" s="235"/>
      <c r="J84" s="235"/>
      <c r="K84" s="17"/>
      <c r="L84" s="6"/>
    </row>
    <row r="85" spans="1:12" ht="83.25" customHeight="1" x14ac:dyDescent="0.25">
      <c r="A85" s="50" t="s">
        <v>684</v>
      </c>
      <c r="B85" s="50" t="s">
        <v>685</v>
      </c>
      <c r="C85" s="50" t="s">
        <v>686</v>
      </c>
      <c r="D85" s="50" t="s">
        <v>86</v>
      </c>
      <c r="E85" s="89" t="s">
        <v>676</v>
      </c>
      <c r="F85" s="50" t="s">
        <v>677</v>
      </c>
      <c r="G85" s="50" t="s">
        <v>368</v>
      </c>
      <c r="H85" s="236" t="s">
        <v>704</v>
      </c>
      <c r="I85" s="236"/>
      <c r="J85" s="236"/>
      <c r="K85" s="17"/>
      <c r="L85" s="6"/>
    </row>
    <row r="86" spans="1:12" ht="61.5" customHeight="1" x14ac:dyDescent="0.25">
      <c r="A86" s="49" t="s">
        <v>467</v>
      </c>
      <c r="B86" s="49" t="s">
        <v>251</v>
      </c>
      <c r="C86" s="49" t="s">
        <v>130</v>
      </c>
      <c r="D86" s="49" t="s">
        <v>86</v>
      </c>
      <c r="E86" s="90" t="s">
        <v>125</v>
      </c>
      <c r="F86" s="49" t="s">
        <v>148</v>
      </c>
      <c r="G86" s="49" t="s">
        <v>368</v>
      </c>
      <c r="H86" s="235" t="s">
        <v>806</v>
      </c>
      <c r="I86" s="235"/>
      <c r="J86" s="235"/>
      <c r="K86" s="17"/>
      <c r="L86" s="6"/>
    </row>
    <row r="87" spans="1:12" ht="50.25" customHeight="1" x14ac:dyDescent="0.25">
      <c r="A87" s="50" t="s">
        <v>687</v>
      </c>
      <c r="B87" s="50" t="s">
        <v>688</v>
      </c>
      <c r="C87" s="50" t="s">
        <v>689</v>
      </c>
      <c r="D87" s="50" t="s">
        <v>86</v>
      </c>
      <c r="E87" s="89" t="s">
        <v>676</v>
      </c>
      <c r="F87" s="50" t="s">
        <v>683</v>
      </c>
      <c r="G87" s="50" t="s">
        <v>368</v>
      </c>
      <c r="H87" s="236" t="s">
        <v>701</v>
      </c>
      <c r="I87" s="236"/>
      <c r="J87" s="236"/>
      <c r="K87" s="17"/>
      <c r="L87" s="6"/>
    </row>
    <row r="88" spans="1:12" ht="50.25" customHeight="1" x14ac:dyDescent="0.25">
      <c r="A88" s="91" t="s">
        <v>690</v>
      </c>
      <c r="B88" s="91" t="s">
        <v>691</v>
      </c>
      <c r="C88" s="91" t="s">
        <v>692</v>
      </c>
      <c r="D88" s="91" t="s">
        <v>86</v>
      </c>
      <c r="E88" s="92" t="s">
        <v>125</v>
      </c>
      <c r="F88" s="91" t="s">
        <v>126</v>
      </c>
      <c r="G88" s="91" t="s">
        <v>368</v>
      </c>
      <c r="H88" s="237" t="s">
        <v>705</v>
      </c>
      <c r="I88" s="237"/>
      <c r="J88" s="237"/>
      <c r="K88" s="17"/>
      <c r="L88" s="6"/>
    </row>
    <row r="89" spans="1:12" ht="112.5" customHeight="1" x14ac:dyDescent="0.25">
      <c r="A89" s="50" t="s">
        <v>706</v>
      </c>
      <c r="B89" s="50" t="s">
        <v>706</v>
      </c>
      <c r="C89" s="50" t="s">
        <v>707</v>
      </c>
      <c r="D89" s="50" t="s">
        <v>86</v>
      </c>
      <c r="E89" s="89" t="s">
        <v>676</v>
      </c>
      <c r="F89" s="50" t="s">
        <v>708</v>
      </c>
      <c r="G89" s="50" t="s">
        <v>368</v>
      </c>
      <c r="H89" s="236" t="s">
        <v>709</v>
      </c>
      <c r="I89" s="236"/>
      <c r="J89" s="236"/>
    </row>
    <row r="90" spans="1:12" ht="60" x14ac:dyDescent="0.25">
      <c r="A90" s="91" t="s">
        <v>710</v>
      </c>
      <c r="B90" s="91" t="s">
        <v>710</v>
      </c>
      <c r="C90" s="91" t="s">
        <v>710</v>
      </c>
      <c r="D90" s="91" t="s">
        <v>711</v>
      </c>
      <c r="E90" s="92" t="s">
        <v>125</v>
      </c>
      <c r="F90" s="91" t="s">
        <v>712</v>
      </c>
      <c r="G90" s="91" t="s">
        <v>368</v>
      </c>
      <c r="H90" s="237" t="s">
        <v>713</v>
      </c>
      <c r="I90" s="237"/>
      <c r="J90" s="237"/>
    </row>
    <row r="91" spans="1:12" x14ac:dyDescent="0.25">
      <c r="E91" s="151"/>
    </row>
    <row r="92" spans="1:12" x14ac:dyDescent="0.25">
      <c r="E92" s="151"/>
    </row>
    <row r="93" spans="1:12" x14ac:dyDescent="0.25">
      <c r="E93" s="151"/>
    </row>
    <row r="94" spans="1:12" x14ac:dyDescent="0.25">
      <c r="E94" s="151"/>
    </row>
    <row r="95" spans="1:12" x14ac:dyDescent="0.25">
      <c r="E95" s="151"/>
    </row>
    <row r="96" spans="1:12" x14ac:dyDescent="0.25">
      <c r="E96" s="151"/>
    </row>
    <row r="97" spans="5:5" x14ac:dyDescent="0.25">
      <c r="E97" s="151"/>
    </row>
    <row r="98" spans="5:5" x14ac:dyDescent="0.25">
      <c r="E98" s="151"/>
    </row>
  </sheetData>
  <mergeCells count="38">
    <mergeCell ref="H89:J89"/>
    <mergeCell ref="H90:J90"/>
    <mergeCell ref="A9:G9"/>
    <mergeCell ref="A1:L1"/>
    <mergeCell ref="A2:L2"/>
    <mergeCell ref="A3:L3"/>
    <mergeCell ref="A6:G6"/>
    <mergeCell ref="A8:G8"/>
    <mergeCell ref="K69:L69"/>
    <mergeCell ref="A10:G10"/>
    <mergeCell ref="A11:G11"/>
    <mergeCell ref="A13:H13"/>
    <mergeCell ref="A15:H15"/>
    <mergeCell ref="A41:H41"/>
    <mergeCell ref="A43:H43"/>
    <mergeCell ref="A55:G55"/>
    <mergeCell ref="A57:I57"/>
    <mergeCell ref="A65:H65"/>
    <mergeCell ref="A67:I67"/>
    <mergeCell ref="K68:L68"/>
    <mergeCell ref="H82:J82"/>
    <mergeCell ref="K70:L70"/>
    <mergeCell ref="K71:L71"/>
    <mergeCell ref="K72:L72"/>
    <mergeCell ref="K73:L73"/>
    <mergeCell ref="K74:L74"/>
    <mergeCell ref="K75:L75"/>
    <mergeCell ref="K76:L76"/>
    <mergeCell ref="A78:I78"/>
    <mergeCell ref="H79:J79"/>
    <mergeCell ref="H80:J80"/>
    <mergeCell ref="H81:J81"/>
    <mergeCell ref="H88:J88"/>
    <mergeCell ref="H83:J83"/>
    <mergeCell ref="H84:J84"/>
    <mergeCell ref="H85:J85"/>
    <mergeCell ref="H86:J86"/>
    <mergeCell ref="H87:J87"/>
  </mergeCells>
  <hyperlinks>
    <hyperlink ref="C17" r:id="rId1" xr:uid="{C0E03673-85B6-437B-9CB1-228CC3E46858}"/>
    <hyperlink ref="C18" r:id="rId2" xr:uid="{F3F8E4A7-F104-47A4-B800-F2B407AF04A6}"/>
    <hyperlink ref="C19" r:id="rId3" xr:uid="{752186C0-1567-4968-AE23-6A3A6A510C4E}"/>
    <hyperlink ref="C20" r:id="rId4" xr:uid="{68505012-56EF-4D53-8E82-A484550DE444}"/>
    <hyperlink ref="C21" r:id="rId5" xr:uid="{DCE4DDC4-E880-42C3-BCA8-FF00A5FC3899}"/>
    <hyperlink ref="C22" r:id="rId6" xr:uid="{7A167B73-70B2-4733-8B9F-5FEBFC93EB4E}"/>
    <hyperlink ref="C23" r:id="rId7" xr:uid="{9CFC8866-D7FD-44C1-B5BE-532CB214C60F}"/>
    <hyperlink ref="C24" r:id="rId8" xr:uid="{20DF19FE-4895-4B64-9146-4E14DEC75C07}"/>
    <hyperlink ref="C25" r:id="rId9" xr:uid="{954C0F30-506A-4F3B-8DE5-AC50D20982EE}"/>
    <hyperlink ref="C26" r:id="rId10" xr:uid="{57BD7262-BDE0-41C8-9916-5F62746F2810}"/>
    <hyperlink ref="L17" r:id="rId11" xr:uid="{A6A274CC-21E1-4F45-B08F-0A51DD9E37AA}"/>
    <hyperlink ref="L18" r:id="rId12" xr:uid="{35F0D313-F534-4CE3-A501-A2F09640ED06}"/>
    <hyperlink ref="L19" r:id="rId13" xr:uid="{4C282AF5-1B7D-41CF-B771-C831009F0F35}"/>
    <hyperlink ref="L20" r:id="rId14" xr:uid="{B4FBFBE8-6B65-4AF9-BBBF-47C7A80C6726}"/>
    <hyperlink ref="L21" r:id="rId15" xr:uid="{99A73C11-2A6D-4F4F-AA1E-079C91D39CDA}"/>
    <hyperlink ref="L22" r:id="rId16" xr:uid="{71674105-CCEB-4289-84B4-562C4042A24C}"/>
    <hyperlink ref="L23" r:id="rId17" xr:uid="{9975A8E2-B885-473E-98D1-D07FC780BAEC}"/>
    <hyperlink ref="L24" r:id="rId18" xr:uid="{B1295A63-30B2-4803-A358-D713126CF021}"/>
    <hyperlink ref="L25" r:id="rId19" xr:uid="{E9ACB18E-4450-49DF-8A4A-1708A3686D95}"/>
    <hyperlink ref="L26" r:id="rId20" xr:uid="{12047D81-7885-4BEC-8717-D5994616B03B}"/>
  </hyperlinks>
  <pageMargins left="0.7" right="0.7" top="0.75" bottom="0.75" header="0.3" footer="0.3"/>
  <pageSetup scale="54" fitToHeight="0" orientation="landscape" r:id="rId21"/>
  <rowBreaks count="1" manualBreakCount="1">
    <brk id="50" max="16383" man="1"/>
  </rowBreaks>
  <tableParts count="3">
    <tablePart r:id="rId22"/>
    <tablePart r:id="rId23"/>
    <tablePart r:id="rId24"/>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104"/>
  <sheetViews>
    <sheetView topLeftCell="C99" workbookViewId="0">
      <selection activeCell="E107" sqref="E107"/>
    </sheetView>
  </sheetViews>
  <sheetFormatPr baseColWidth="10" defaultColWidth="9.140625" defaultRowHeight="15" x14ac:dyDescent="0.25"/>
  <cols>
    <col min="1" max="1" width="20.42578125" hidden="1" customWidth="1"/>
    <col min="2" max="2" width="18.140625" hidden="1" customWidth="1"/>
    <col min="3" max="3" width="25.7109375" customWidth="1"/>
    <col min="4" max="4" width="22.42578125" customWidth="1"/>
    <col min="5" max="5" width="21.85546875" customWidth="1"/>
    <col min="6" max="6" width="18.28515625" customWidth="1"/>
    <col min="7" max="7" width="21.7109375" customWidth="1"/>
    <col min="8" max="9" width="22.42578125" customWidth="1"/>
    <col min="10" max="10" width="19.7109375" customWidth="1"/>
    <col min="11" max="11" width="17.140625" customWidth="1"/>
    <col min="12" max="12" width="19.42578125" customWidth="1"/>
  </cols>
  <sheetData>
    <row r="1" spans="1:34" ht="21" x14ac:dyDescent="0.35">
      <c r="A1" s="204" t="s">
        <v>0</v>
      </c>
      <c r="B1" s="204"/>
      <c r="C1" s="204"/>
      <c r="D1" s="204"/>
      <c r="E1" s="204"/>
      <c r="F1" s="204"/>
      <c r="G1" s="204"/>
      <c r="H1" s="204"/>
      <c r="I1" s="204"/>
      <c r="J1" s="204"/>
      <c r="K1" s="204"/>
      <c r="L1" s="204"/>
    </row>
    <row r="2" spans="1:34" ht="17.25" x14ac:dyDescent="0.3">
      <c r="A2" s="206" t="s">
        <v>672</v>
      </c>
      <c r="B2" s="206"/>
      <c r="C2" s="206"/>
      <c r="D2" s="206"/>
      <c r="E2" s="206"/>
      <c r="F2" s="206"/>
      <c r="G2" s="206"/>
      <c r="H2" s="206"/>
      <c r="I2" s="206"/>
      <c r="J2" s="206"/>
      <c r="K2" s="206"/>
      <c r="L2" s="206"/>
    </row>
    <row r="3" spans="1:34" ht="17.25" x14ac:dyDescent="0.3">
      <c r="A3" s="230">
        <v>44652</v>
      </c>
      <c r="B3" s="230"/>
      <c r="C3" s="230"/>
      <c r="D3" s="230"/>
      <c r="E3" s="230"/>
      <c r="F3" s="230"/>
      <c r="G3" s="230"/>
      <c r="H3" s="230"/>
      <c r="I3" s="230"/>
      <c r="J3" s="230"/>
      <c r="K3" s="230"/>
      <c r="L3" s="230"/>
    </row>
    <row r="5" spans="1:34" ht="17.25" x14ac:dyDescent="0.3">
      <c r="A5" s="68" t="s">
        <v>60</v>
      </c>
      <c r="B5" s="71"/>
      <c r="C5" s="71"/>
      <c r="D5" s="71"/>
      <c r="E5" s="71"/>
      <c r="F5" s="71"/>
      <c r="G5" s="71"/>
      <c r="H5" s="71"/>
    </row>
    <row r="6" spans="1:34" x14ac:dyDescent="0.25">
      <c r="A6" s="207" t="s">
        <v>74</v>
      </c>
      <c r="B6" s="208"/>
      <c r="C6" s="208"/>
      <c r="D6" s="208"/>
      <c r="E6" s="208"/>
      <c r="F6" s="208"/>
      <c r="G6" s="208"/>
      <c r="H6" s="75">
        <f>SUM(I46,H60,I70)</f>
        <v>2550835</v>
      </c>
    </row>
    <row r="7" spans="1:34" x14ac:dyDescent="0.25">
      <c r="A7" s="69" t="s">
        <v>64</v>
      </c>
      <c r="B7" s="70"/>
      <c r="C7" s="70"/>
      <c r="D7" s="70"/>
      <c r="E7" s="70"/>
      <c r="F7" s="70"/>
      <c r="G7" s="70"/>
      <c r="H7" s="76">
        <f>H6+'March 22'!H7</f>
        <v>56918765</v>
      </c>
    </row>
    <row r="8" spans="1:34" x14ac:dyDescent="0.25">
      <c r="A8" s="213" t="s">
        <v>24</v>
      </c>
      <c r="B8" s="203"/>
      <c r="C8" s="203"/>
      <c r="D8" s="203"/>
      <c r="E8" s="203"/>
      <c r="F8" s="203"/>
      <c r="G8" s="203"/>
      <c r="H8" s="77">
        <f>SUM(K46,K70)</f>
        <v>84862</v>
      </c>
    </row>
    <row r="9" spans="1:34" x14ac:dyDescent="0.25">
      <c r="A9" s="213" t="s">
        <v>1</v>
      </c>
      <c r="B9" s="203"/>
      <c r="C9" s="203"/>
      <c r="D9" s="203"/>
      <c r="E9" s="203"/>
      <c r="F9" s="203"/>
      <c r="G9" s="203"/>
      <c r="H9" s="77">
        <f>H8+'March 22'!H9</f>
        <v>3209175</v>
      </c>
    </row>
    <row r="10" spans="1:34" x14ac:dyDescent="0.25">
      <c r="A10" s="213" t="s">
        <v>70</v>
      </c>
      <c r="B10" s="203"/>
      <c r="C10" s="203"/>
      <c r="D10" s="203"/>
      <c r="E10" s="203"/>
      <c r="F10" s="203"/>
      <c r="G10" s="203"/>
      <c r="H10" s="74">
        <v>29</v>
      </c>
    </row>
    <row r="11" spans="1:34" x14ac:dyDescent="0.25">
      <c r="A11" s="215" t="s">
        <v>71</v>
      </c>
      <c r="B11" s="216"/>
      <c r="C11" s="216"/>
      <c r="D11" s="216"/>
      <c r="E11" s="216"/>
      <c r="F11" s="216"/>
      <c r="G11" s="216"/>
      <c r="H11" s="78">
        <f>H10+'March 22'!H11</f>
        <v>136</v>
      </c>
    </row>
    <row r="13" spans="1:34" ht="21" x14ac:dyDescent="0.35">
      <c r="A13" s="231" t="s">
        <v>65</v>
      </c>
      <c r="B13" s="232"/>
      <c r="C13" s="232"/>
      <c r="D13" s="232"/>
      <c r="E13" s="232"/>
      <c r="F13" s="232"/>
      <c r="G13" s="232"/>
      <c r="H13" s="232"/>
    </row>
    <row r="15" spans="1:34" ht="17.25" x14ac:dyDescent="0.3">
      <c r="A15" s="222" t="s">
        <v>25</v>
      </c>
      <c r="B15" s="223"/>
      <c r="C15" s="223"/>
      <c r="D15" s="223"/>
      <c r="E15" s="223"/>
      <c r="F15" s="223"/>
      <c r="G15" s="223"/>
      <c r="H15" s="223"/>
      <c r="I15" s="17"/>
      <c r="J15" s="17"/>
      <c r="K15" s="6"/>
      <c r="L15" s="6"/>
      <c r="M15" s="6"/>
      <c r="N15" s="6"/>
      <c r="O15" s="6"/>
      <c r="P15" s="6"/>
      <c r="Q15" s="6"/>
      <c r="R15" s="6"/>
      <c r="S15" s="6"/>
      <c r="T15" s="6"/>
      <c r="U15" s="6"/>
      <c r="V15" s="6"/>
      <c r="W15" s="6"/>
      <c r="X15" s="6"/>
      <c r="Y15" s="6"/>
      <c r="Z15" s="6"/>
      <c r="AA15" s="6"/>
      <c r="AB15" s="6"/>
      <c r="AC15" s="6"/>
      <c r="AD15" s="6"/>
      <c r="AE15" s="6"/>
      <c r="AF15" s="6"/>
      <c r="AG15" s="6"/>
      <c r="AH15" s="6"/>
    </row>
    <row r="16" spans="1:34" ht="60" customHeight="1" x14ac:dyDescent="0.25">
      <c r="A16" s="51" t="s">
        <v>26</v>
      </c>
      <c r="B16" s="51" t="s">
        <v>27</v>
      </c>
      <c r="C16" s="64" t="s">
        <v>5</v>
      </c>
      <c r="D16" s="51" t="s">
        <v>51</v>
      </c>
      <c r="E16" s="51" t="s">
        <v>61</v>
      </c>
      <c r="F16" s="51" t="s">
        <v>44</v>
      </c>
      <c r="G16" s="51" t="s">
        <v>28</v>
      </c>
      <c r="H16" s="51" t="s">
        <v>45</v>
      </c>
      <c r="I16" s="51" t="s">
        <v>29</v>
      </c>
      <c r="J16" s="51" t="s">
        <v>41</v>
      </c>
      <c r="K16" s="51" t="s">
        <v>46</v>
      </c>
      <c r="L16" s="54" t="s">
        <v>50</v>
      </c>
      <c r="M16" s="6"/>
      <c r="N16" s="6"/>
      <c r="O16" s="6"/>
      <c r="P16" s="40"/>
      <c r="Q16" s="40"/>
      <c r="R16" s="40"/>
      <c r="S16" s="40"/>
      <c r="T16" s="40"/>
      <c r="U16" s="40"/>
      <c r="V16" s="40"/>
      <c r="W16" s="40"/>
      <c r="X16" s="40"/>
      <c r="Y16" s="40"/>
      <c r="Z16" s="40"/>
      <c r="AA16" s="40"/>
      <c r="AB16" s="40"/>
      <c r="AC16" s="40"/>
      <c r="AD16" s="40"/>
      <c r="AE16" s="40"/>
      <c r="AF16" s="40"/>
      <c r="AG16" s="40"/>
      <c r="AH16" s="41"/>
    </row>
    <row r="17" spans="1:34" ht="150" x14ac:dyDescent="0.25">
      <c r="A17" s="10"/>
      <c r="B17" s="10"/>
      <c r="C17" s="88" t="s">
        <v>714</v>
      </c>
      <c r="D17" s="10" t="s">
        <v>654</v>
      </c>
      <c r="E17" s="10" t="s">
        <v>564</v>
      </c>
      <c r="F17" s="10" t="s">
        <v>541</v>
      </c>
      <c r="G17" s="10" t="s">
        <v>86</v>
      </c>
      <c r="H17" s="10" t="s">
        <v>406</v>
      </c>
      <c r="I17" s="87">
        <v>45000</v>
      </c>
      <c r="J17" s="10" t="s">
        <v>88</v>
      </c>
      <c r="K17" s="42">
        <v>1833</v>
      </c>
      <c r="L17" s="88" t="s">
        <v>89</v>
      </c>
      <c r="M17" s="6"/>
      <c r="N17" s="6"/>
      <c r="O17" s="6"/>
      <c r="P17" s="6"/>
      <c r="Q17" s="6"/>
      <c r="R17" s="6"/>
      <c r="S17" s="6"/>
      <c r="T17" s="6"/>
      <c r="U17" s="6"/>
      <c r="V17" s="6"/>
      <c r="W17" s="6"/>
      <c r="X17" s="6"/>
      <c r="Y17" s="6"/>
      <c r="Z17" s="6"/>
      <c r="AA17" s="6"/>
      <c r="AB17" s="6"/>
      <c r="AC17" s="6"/>
      <c r="AD17" s="6"/>
      <c r="AE17" s="6"/>
      <c r="AF17" s="6"/>
      <c r="AG17" s="6"/>
      <c r="AH17" s="41"/>
    </row>
    <row r="18" spans="1:34" ht="180" x14ac:dyDescent="0.25">
      <c r="A18" s="10"/>
      <c r="B18" s="10"/>
      <c r="C18" s="88" t="s">
        <v>715</v>
      </c>
      <c r="D18" s="10" t="s">
        <v>746</v>
      </c>
      <c r="E18" s="10" t="s">
        <v>716</v>
      </c>
      <c r="F18" s="23" t="s">
        <v>650</v>
      </c>
      <c r="G18" s="10" t="s">
        <v>86</v>
      </c>
      <c r="H18" s="10" t="s">
        <v>635</v>
      </c>
      <c r="I18" s="87">
        <v>90000</v>
      </c>
      <c r="J18" s="10" t="s">
        <v>88</v>
      </c>
      <c r="K18" s="42">
        <v>1774</v>
      </c>
      <c r="L18" s="88" t="s">
        <v>89</v>
      </c>
      <c r="M18" s="6"/>
      <c r="N18" s="6"/>
      <c r="O18" s="6"/>
      <c r="P18" s="6"/>
      <c r="Q18" s="6"/>
      <c r="R18" s="6"/>
      <c r="S18" s="6"/>
      <c r="T18" s="6"/>
      <c r="U18" s="6"/>
      <c r="V18" s="6"/>
      <c r="W18" s="6"/>
      <c r="X18" s="6"/>
      <c r="Y18" s="6"/>
      <c r="Z18" s="6"/>
      <c r="AA18" s="6"/>
      <c r="AB18" s="6"/>
      <c r="AC18" s="6"/>
      <c r="AD18" s="6"/>
      <c r="AE18" s="6"/>
      <c r="AF18" s="6"/>
      <c r="AG18" s="6"/>
      <c r="AH18" s="41"/>
    </row>
    <row r="19" spans="1:34" ht="90" x14ac:dyDescent="0.25">
      <c r="A19" s="10"/>
      <c r="B19" s="10"/>
      <c r="C19" s="131" t="s">
        <v>717</v>
      </c>
      <c r="D19" s="10" t="s">
        <v>718</v>
      </c>
      <c r="E19" s="86" t="s">
        <v>719</v>
      </c>
      <c r="F19" s="23" t="s">
        <v>720</v>
      </c>
      <c r="G19" s="10" t="s">
        <v>86</v>
      </c>
      <c r="H19" s="10" t="s">
        <v>629</v>
      </c>
      <c r="I19" s="87">
        <v>225226</v>
      </c>
      <c r="J19" s="10" t="s">
        <v>88</v>
      </c>
      <c r="K19" s="42">
        <v>4489</v>
      </c>
      <c r="L19" s="88" t="s">
        <v>89</v>
      </c>
      <c r="M19" s="6"/>
      <c r="N19" s="6"/>
      <c r="O19" s="6"/>
      <c r="P19" s="6"/>
      <c r="Q19" s="6"/>
      <c r="R19" s="6"/>
      <c r="S19" s="6"/>
      <c r="T19" s="6"/>
      <c r="U19" s="6"/>
      <c r="V19" s="6"/>
      <c r="W19" s="6"/>
      <c r="X19" s="6"/>
      <c r="Y19" s="6"/>
      <c r="Z19" s="6"/>
      <c r="AA19" s="6"/>
      <c r="AB19" s="6"/>
      <c r="AC19" s="6"/>
      <c r="AD19" s="6"/>
      <c r="AE19" s="6"/>
      <c r="AF19" s="6"/>
      <c r="AG19" s="6"/>
      <c r="AH19" s="41"/>
    </row>
    <row r="20" spans="1:34" ht="90" x14ac:dyDescent="0.25">
      <c r="A20" s="10"/>
      <c r="B20" s="10"/>
      <c r="C20" s="88" t="s">
        <v>441</v>
      </c>
      <c r="D20" s="10" t="s">
        <v>718</v>
      </c>
      <c r="E20" s="10" t="s">
        <v>649</v>
      </c>
      <c r="F20" s="23" t="s">
        <v>721</v>
      </c>
      <c r="G20" s="10" t="s">
        <v>86</v>
      </c>
      <c r="H20" s="10" t="s">
        <v>629</v>
      </c>
      <c r="I20" s="87">
        <v>350000</v>
      </c>
      <c r="J20" s="10" t="s">
        <v>88</v>
      </c>
      <c r="K20" s="42">
        <v>7157</v>
      </c>
      <c r="L20" s="88" t="s">
        <v>89</v>
      </c>
      <c r="M20" s="6"/>
      <c r="N20" s="6"/>
      <c r="O20" s="6"/>
      <c r="P20" s="6"/>
      <c r="Q20" s="6"/>
      <c r="R20" s="6"/>
      <c r="S20" s="6"/>
      <c r="T20" s="6"/>
      <c r="U20" s="6"/>
      <c r="V20" s="6"/>
      <c r="W20" s="6"/>
      <c r="X20" s="6"/>
      <c r="Y20" s="6"/>
      <c r="Z20" s="6"/>
      <c r="AA20" s="6"/>
      <c r="AB20" s="6"/>
      <c r="AC20" s="6"/>
      <c r="AD20" s="6"/>
      <c r="AE20" s="6"/>
      <c r="AF20" s="6"/>
      <c r="AG20" s="6"/>
      <c r="AH20" s="41"/>
    </row>
    <row r="21" spans="1:34" ht="120" x14ac:dyDescent="0.25">
      <c r="A21" s="10"/>
      <c r="B21" s="10"/>
      <c r="C21" s="88" t="s">
        <v>107</v>
      </c>
      <c r="D21" s="10" t="s">
        <v>722</v>
      </c>
      <c r="E21" s="139" t="s">
        <v>723</v>
      </c>
      <c r="F21" s="23" t="s">
        <v>724</v>
      </c>
      <c r="G21" s="10" t="s">
        <v>86</v>
      </c>
      <c r="H21" s="10" t="s">
        <v>725</v>
      </c>
      <c r="I21" s="87">
        <v>75000</v>
      </c>
      <c r="J21" s="10" t="s">
        <v>88</v>
      </c>
      <c r="K21" s="42">
        <v>1515</v>
      </c>
      <c r="L21" s="88" t="s">
        <v>89</v>
      </c>
      <c r="M21" s="6"/>
      <c r="N21" s="6"/>
      <c r="O21" s="6"/>
      <c r="P21" s="6"/>
      <c r="Q21" s="6"/>
      <c r="R21" s="6"/>
      <c r="S21" s="6"/>
      <c r="T21" s="6"/>
      <c r="U21" s="6"/>
      <c r="V21" s="6"/>
      <c r="W21" s="6"/>
      <c r="X21" s="6"/>
      <c r="Y21" s="6"/>
      <c r="Z21" s="6"/>
      <c r="AA21" s="6"/>
      <c r="AB21" s="6"/>
      <c r="AC21" s="6"/>
      <c r="AD21" s="6"/>
      <c r="AE21" s="6"/>
      <c r="AF21" s="6"/>
      <c r="AG21" s="6"/>
      <c r="AH21" s="41"/>
    </row>
    <row r="22" spans="1:34" ht="45" x14ac:dyDescent="0.25">
      <c r="A22" s="10"/>
      <c r="B22" s="10"/>
      <c r="C22" s="88" t="s">
        <v>726</v>
      </c>
      <c r="D22" s="10" t="s">
        <v>727</v>
      </c>
      <c r="E22" s="139" t="s">
        <v>728</v>
      </c>
      <c r="F22" s="10" t="s">
        <v>724</v>
      </c>
      <c r="G22" s="10" t="s">
        <v>86</v>
      </c>
      <c r="H22" s="10" t="s">
        <v>406</v>
      </c>
      <c r="I22" s="87">
        <v>150000</v>
      </c>
      <c r="J22" s="10" t="s">
        <v>88</v>
      </c>
      <c r="K22" s="42">
        <v>2943</v>
      </c>
      <c r="L22" s="88" t="s">
        <v>89</v>
      </c>
      <c r="M22" s="6"/>
      <c r="N22" s="6"/>
      <c r="O22" s="6"/>
      <c r="P22" s="6"/>
      <c r="Q22" s="6"/>
      <c r="R22" s="6"/>
      <c r="S22" s="6"/>
      <c r="T22" s="6"/>
      <c r="U22" s="6"/>
      <c r="V22" s="6"/>
      <c r="W22" s="6"/>
      <c r="X22" s="6"/>
      <c r="Y22" s="6"/>
      <c r="Z22" s="6"/>
      <c r="AA22" s="6"/>
      <c r="AB22" s="6"/>
      <c r="AC22" s="6"/>
      <c r="AD22" s="6"/>
      <c r="AE22" s="6"/>
      <c r="AF22" s="6"/>
      <c r="AG22" s="6"/>
      <c r="AH22" s="41"/>
    </row>
    <row r="23" spans="1:34" ht="45" x14ac:dyDescent="0.25">
      <c r="A23" s="10"/>
      <c r="B23" s="10"/>
      <c r="C23" s="88" t="s">
        <v>532</v>
      </c>
      <c r="D23" s="10" t="s">
        <v>729</v>
      </c>
      <c r="E23" s="86" t="s">
        <v>730</v>
      </c>
      <c r="F23" s="10" t="s">
        <v>731</v>
      </c>
      <c r="G23" s="10" t="s">
        <v>86</v>
      </c>
      <c r="H23" s="10" t="s">
        <v>732</v>
      </c>
      <c r="I23" s="87">
        <v>150000</v>
      </c>
      <c r="J23" s="10" t="s">
        <v>88</v>
      </c>
      <c r="K23" s="42">
        <v>3064</v>
      </c>
      <c r="L23" s="88" t="s">
        <v>89</v>
      </c>
      <c r="M23" s="6"/>
      <c r="N23" s="6"/>
      <c r="O23" s="6"/>
      <c r="P23" s="6"/>
      <c r="Q23" s="6"/>
      <c r="R23" s="6"/>
      <c r="S23" s="6"/>
      <c r="T23" s="6"/>
      <c r="U23" s="6"/>
      <c r="V23" s="6"/>
      <c r="W23" s="6"/>
      <c r="X23" s="6"/>
      <c r="Y23" s="6"/>
      <c r="Z23" s="6"/>
      <c r="AA23" s="6"/>
      <c r="AB23" s="6"/>
      <c r="AC23" s="6"/>
      <c r="AD23" s="6"/>
      <c r="AE23" s="6"/>
      <c r="AF23" s="6"/>
      <c r="AG23" s="6"/>
      <c r="AH23" s="41"/>
    </row>
    <row r="24" spans="1:34" ht="45" x14ac:dyDescent="0.25">
      <c r="A24" s="10"/>
      <c r="B24" s="10"/>
      <c r="C24" s="88" t="s">
        <v>733</v>
      </c>
      <c r="D24" s="10" t="s">
        <v>734</v>
      </c>
      <c r="E24" s="86" t="s">
        <v>735</v>
      </c>
      <c r="F24" s="43" t="s">
        <v>736</v>
      </c>
      <c r="G24" s="10" t="s">
        <v>86</v>
      </c>
      <c r="H24" s="10" t="s">
        <v>737</v>
      </c>
      <c r="I24" s="87">
        <v>800000</v>
      </c>
      <c r="J24" s="10" t="s">
        <v>88</v>
      </c>
      <c r="K24" s="42">
        <v>23576</v>
      </c>
      <c r="L24" s="88" t="s">
        <v>89</v>
      </c>
      <c r="M24" s="6"/>
      <c r="N24" s="6"/>
      <c r="O24" s="6"/>
      <c r="P24" s="6"/>
      <c r="Q24" s="6"/>
      <c r="R24" s="6"/>
      <c r="S24" s="6"/>
      <c r="T24" s="6"/>
      <c r="U24" s="6"/>
      <c r="V24" s="6"/>
      <c r="W24" s="6"/>
      <c r="X24" s="6"/>
      <c r="Y24" s="6"/>
      <c r="Z24" s="6"/>
      <c r="AA24" s="6"/>
      <c r="AB24" s="6"/>
      <c r="AC24" s="6"/>
      <c r="AD24" s="6"/>
      <c r="AE24" s="6"/>
      <c r="AF24" s="6"/>
      <c r="AG24" s="6"/>
      <c r="AH24" s="41"/>
    </row>
    <row r="25" spans="1:34" ht="90" x14ac:dyDescent="0.25">
      <c r="A25" s="10"/>
      <c r="B25" s="10"/>
      <c r="C25" s="88" t="s">
        <v>107</v>
      </c>
      <c r="D25" s="10" t="s">
        <v>738</v>
      </c>
      <c r="E25" s="86" t="s">
        <v>739</v>
      </c>
      <c r="F25" s="10" t="s">
        <v>740</v>
      </c>
      <c r="G25" s="10" t="s">
        <v>86</v>
      </c>
      <c r="H25" s="10" t="s">
        <v>629</v>
      </c>
      <c r="I25" s="87">
        <v>75000</v>
      </c>
      <c r="J25" s="10" t="s">
        <v>88</v>
      </c>
      <c r="K25" s="42">
        <v>1471</v>
      </c>
      <c r="L25" s="88" t="s">
        <v>89</v>
      </c>
      <c r="M25" s="6"/>
      <c r="N25" s="6"/>
      <c r="O25" s="6"/>
      <c r="P25" s="6"/>
      <c r="Q25" s="6"/>
      <c r="R25" s="6"/>
      <c r="S25" s="6"/>
      <c r="T25" s="6"/>
      <c r="U25" s="6"/>
      <c r="V25" s="6"/>
      <c r="W25" s="6"/>
      <c r="X25" s="6"/>
      <c r="Y25" s="6"/>
      <c r="Z25" s="6"/>
      <c r="AA25" s="6"/>
      <c r="AB25" s="6"/>
      <c r="AC25" s="6"/>
      <c r="AD25" s="6"/>
      <c r="AE25" s="6"/>
      <c r="AF25" s="6"/>
      <c r="AG25" s="6"/>
      <c r="AH25" s="41"/>
    </row>
    <row r="26" spans="1:34" ht="60" x14ac:dyDescent="0.25">
      <c r="A26" s="10"/>
      <c r="B26" s="10"/>
      <c r="C26" s="88" t="s">
        <v>741</v>
      </c>
      <c r="D26" s="10" t="s">
        <v>742</v>
      </c>
      <c r="E26" s="10" t="s">
        <v>743</v>
      </c>
      <c r="F26" s="10" t="s">
        <v>744</v>
      </c>
      <c r="G26" s="10" t="s">
        <v>86</v>
      </c>
      <c r="H26" s="10" t="s">
        <v>732</v>
      </c>
      <c r="I26" s="87">
        <v>24000</v>
      </c>
      <c r="J26" s="10" t="s">
        <v>88</v>
      </c>
      <c r="K26" s="42">
        <v>473</v>
      </c>
      <c r="L26" s="88" t="s">
        <v>89</v>
      </c>
      <c r="M26" s="6"/>
      <c r="N26" s="6"/>
      <c r="O26" s="6"/>
      <c r="P26" s="6"/>
      <c r="Q26" s="6"/>
      <c r="R26" s="6"/>
      <c r="S26" s="6"/>
      <c r="T26" s="6"/>
      <c r="U26" s="6"/>
      <c r="V26" s="6"/>
      <c r="W26" s="6"/>
      <c r="X26" s="6"/>
      <c r="Y26" s="6"/>
      <c r="Z26" s="6"/>
      <c r="AA26" s="6"/>
      <c r="AB26" s="6"/>
      <c r="AC26" s="6"/>
      <c r="AD26" s="6"/>
      <c r="AE26" s="6"/>
      <c r="AF26" s="6"/>
      <c r="AG26" s="6"/>
      <c r="AH26" s="41"/>
    </row>
    <row r="27" spans="1:34" ht="150" customHeight="1" x14ac:dyDescent="0.25">
      <c r="A27" s="10"/>
      <c r="B27" s="10"/>
      <c r="C27" s="168" t="s">
        <v>745</v>
      </c>
      <c r="D27" s="152" t="s">
        <v>746</v>
      </c>
      <c r="E27" s="152" t="s">
        <v>716</v>
      </c>
      <c r="F27" s="152" t="s">
        <v>744</v>
      </c>
      <c r="G27" s="152" t="s">
        <v>86</v>
      </c>
      <c r="H27" s="152" t="s">
        <v>635</v>
      </c>
      <c r="I27" s="153">
        <v>5000</v>
      </c>
      <c r="J27" s="152" t="s">
        <v>88</v>
      </c>
      <c r="K27" s="154">
        <v>986</v>
      </c>
      <c r="L27" s="168" t="s">
        <v>89</v>
      </c>
      <c r="M27" s="6"/>
      <c r="N27" s="6"/>
      <c r="O27" s="6"/>
      <c r="P27" s="6"/>
      <c r="Q27" s="6"/>
      <c r="R27" s="6"/>
      <c r="S27" s="6"/>
      <c r="T27" s="6"/>
      <c r="U27" s="6"/>
      <c r="V27" s="6"/>
      <c r="W27" s="6"/>
      <c r="X27" s="6"/>
      <c r="Y27" s="6"/>
      <c r="Z27" s="6"/>
      <c r="AA27" s="6"/>
      <c r="AB27" s="6"/>
      <c r="AC27" s="6"/>
      <c r="AD27" s="6"/>
      <c r="AE27" s="6"/>
      <c r="AF27" s="6"/>
      <c r="AG27" s="6"/>
      <c r="AH27" s="41"/>
    </row>
    <row r="28" spans="1:34" ht="180" x14ac:dyDescent="0.25">
      <c r="A28" s="10"/>
      <c r="B28" s="10"/>
      <c r="C28" s="88" t="s">
        <v>103</v>
      </c>
      <c r="D28" s="102" t="s">
        <v>746</v>
      </c>
      <c r="E28" s="102" t="s">
        <v>716</v>
      </c>
      <c r="F28" s="10" t="s">
        <v>744</v>
      </c>
      <c r="G28" s="102" t="s">
        <v>86</v>
      </c>
      <c r="H28" s="102" t="s">
        <v>635</v>
      </c>
      <c r="I28" s="155">
        <v>50000</v>
      </c>
      <c r="J28" s="102" t="s">
        <v>88</v>
      </c>
      <c r="K28" s="156">
        <v>1022</v>
      </c>
      <c r="L28" s="88" t="s">
        <v>89</v>
      </c>
      <c r="M28" s="6"/>
      <c r="N28" s="6"/>
      <c r="O28" s="6"/>
      <c r="P28" s="6"/>
      <c r="Q28" s="6"/>
      <c r="R28" s="6"/>
      <c r="S28" s="6"/>
      <c r="T28" s="6"/>
      <c r="U28" s="6"/>
      <c r="V28" s="6"/>
      <c r="W28" s="6"/>
      <c r="X28" s="6"/>
      <c r="Y28" s="6"/>
      <c r="Z28" s="6"/>
      <c r="AA28" s="6"/>
      <c r="AB28" s="6"/>
      <c r="AC28" s="6"/>
      <c r="AD28" s="6"/>
      <c r="AE28" s="6"/>
      <c r="AF28" s="6"/>
      <c r="AG28" s="6"/>
      <c r="AH28" s="41"/>
    </row>
    <row r="29" spans="1:34" ht="120" x14ac:dyDescent="0.25">
      <c r="A29" s="10"/>
      <c r="B29" s="10"/>
      <c r="C29" s="88" t="s">
        <v>715</v>
      </c>
      <c r="D29" s="152" t="s">
        <v>747</v>
      </c>
      <c r="E29" s="152" t="s">
        <v>748</v>
      </c>
      <c r="F29" s="157" t="s">
        <v>749</v>
      </c>
      <c r="G29" s="152" t="s">
        <v>86</v>
      </c>
      <c r="H29" s="152" t="s">
        <v>750</v>
      </c>
      <c r="I29" s="153">
        <v>90000</v>
      </c>
      <c r="J29" s="152" t="s">
        <v>88</v>
      </c>
      <c r="K29" s="154">
        <v>1774</v>
      </c>
      <c r="L29" s="88" t="s">
        <v>89</v>
      </c>
      <c r="M29" s="6"/>
      <c r="N29" s="6"/>
      <c r="O29" s="6"/>
      <c r="P29" s="6"/>
      <c r="Q29" s="6"/>
      <c r="R29" s="6"/>
      <c r="S29" s="6"/>
      <c r="T29" s="6"/>
      <c r="U29" s="6"/>
      <c r="V29" s="6"/>
      <c r="W29" s="6"/>
      <c r="X29" s="6"/>
      <c r="Y29" s="6"/>
      <c r="Z29" s="6"/>
      <c r="AA29" s="6"/>
      <c r="AB29" s="6"/>
      <c r="AC29" s="6"/>
      <c r="AD29" s="6"/>
      <c r="AE29" s="6"/>
      <c r="AF29" s="6"/>
      <c r="AG29" s="6"/>
      <c r="AH29" s="41"/>
    </row>
    <row r="30" spans="1:34" ht="60" x14ac:dyDescent="0.25">
      <c r="A30" s="10"/>
      <c r="B30" s="10"/>
      <c r="C30" s="159" t="s">
        <v>751</v>
      </c>
      <c r="D30" s="102" t="s">
        <v>752</v>
      </c>
      <c r="E30" s="102" t="s">
        <v>753</v>
      </c>
      <c r="F30" s="102" t="s">
        <v>634</v>
      </c>
      <c r="G30" s="102" t="s">
        <v>86</v>
      </c>
      <c r="H30" s="102" t="s">
        <v>406</v>
      </c>
      <c r="I30" s="155">
        <v>22350</v>
      </c>
      <c r="J30" s="102" t="s">
        <v>180</v>
      </c>
      <c r="K30" s="156">
        <v>1616</v>
      </c>
      <c r="L30" s="162" t="s">
        <v>181</v>
      </c>
      <c r="M30" s="6"/>
      <c r="N30" s="6"/>
      <c r="O30" s="6"/>
      <c r="P30" s="6"/>
      <c r="Q30" s="6"/>
      <c r="R30" s="6"/>
      <c r="S30" s="6"/>
      <c r="T30" s="6"/>
      <c r="U30" s="6"/>
      <c r="V30" s="6"/>
      <c r="W30" s="6"/>
      <c r="X30" s="6"/>
      <c r="Y30" s="6"/>
      <c r="Z30" s="6"/>
      <c r="AA30" s="6"/>
      <c r="AB30" s="6"/>
      <c r="AC30" s="6"/>
      <c r="AD30" s="6"/>
      <c r="AE30" s="6"/>
      <c r="AF30" s="6"/>
      <c r="AG30" s="6"/>
      <c r="AH30" s="41"/>
    </row>
    <row r="31" spans="1:34" ht="45" x14ac:dyDescent="0.25">
      <c r="A31" s="10"/>
      <c r="B31" s="10"/>
      <c r="C31" s="160" t="s">
        <v>754</v>
      </c>
      <c r="D31" s="152" t="s">
        <v>755</v>
      </c>
      <c r="E31" s="152" t="s">
        <v>756</v>
      </c>
      <c r="F31" s="152" t="s">
        <v>642</v>
      </c>
      <c r="G31" s="152" t="s">
        <v>86</v>
      </c>
      <c r="H31" s="152" t="s">
        <v>406</v>
      </c>
      <c r="I31" s="153">
        <v>82171</v>
      </c>
      <c r="J31" s="152" t="s">
        <v>180</v>
      </c>
      <c r="K31" s="154">
        <v>10592</v>
      </c>
      <c r="L31" s="165" t="s">
        <v>181</v>
      </c>
      <c r="M31" s="6"/>
      <c r="N31" s="6"/>
      <c r="O31" s="6"/>
      <c r="P31" s="6"/>
      <c r="Q31" s="6"/>
      <c r="R31" s="6"/>
      <c r="S31" s="6"/>
      <c r="T31" s="6"/>
      <c r="U31" s="6"/>
      <c r="V31" s="6"/>
      <c r="W31" s="6"/>
      <c r="X31" s="6"/>
      <c r="Y31" s="6"/>
      <c r="Z31" s="6"/>
      <c r="AA31" s="6"/>
      <c r="AB31" s="6"/>
      <c r="AC31" s="6"/>
      <c r="AD31" s="6"/>
      <c r="AE31" s="6"/>
      <c r="AF31" s="6"/>
      <c r="AG31" s="6"/>
      <c r="AH31" s="41"/>
    </row>
    <row r="32" spans="1:34" ht="45" x14ac:dyDescent="0.25">
      <c r="A32" s="10"/>
      <c r="B32" s="10"/>
      <c r="C32" s="159" t="s">
        <v>757</v>
      </c>
      <c r="D32" s="102" t="s">
        <v>755</v>
      </c>
      <c r="E32" s="102" t="s">
        <v>758</v>
      </c>
      <c r="F32" s="102" t="s">
        <v>759</v>
      </c>
      <c r="G32" s="102" t="s">
        <v>86</v>
      </c>
      <c r="H32" s="102" t="s">
        <v>406</v>
      </c>
      <c r="I32" s="155">
        <v>46834</v>
      </c>
      <c r="J32" s="102" t="s">
        <v>180</v>
      </c>
      <c r="K32" s="156">
        <v>7312</v>
      </c>
      <c r="L32" s="162" t="s">
        <v>181</v>
      </c>
      <c r="M32" s="6"/>
      <c r="N32" s="6"/>
      <c r="O32" s="6"/>
      <c r="P32" s="6"/>
      <c r="Q32" s="6"/>
      <c r="R32" s="6"/>
      <c r="S32" s="6"/>
      <c r="T32" s="6"/>
      <c r="U32" s="6"/>
      <c r="V32" s="6"/>
      <c r="W32" s="6"/>
      <c r="X32" s="6"/>
      <c r="Y32" s="6"/>
      <c r="Z32" s="6"/>
      <c r="AA32" s="6"/>
      <c r="AB32" s="6"/>
      <c r="AC32" s="6"/>
      <c r="AD32" s="6"/>
      <c r="AE32" s="6"/>
      <c r="AF32" s="6"/>
      <c r="AG32" s="6"/>
      <c r="AH32" s="41"/>
    </row>
    <row r="33" spans="1:34" ht="45" x14ac:dyDescent="0.25">
      <c r="A33" s="10"/>
      <c r="B33" s="10"/>
      <c r="C33" s="160" t="s">
        <v>760</v>
      </c>
      <c r="D33" s="152" t="s">
        <v>761</v>
      </c>
      <c r="E33" s="152" t="s">
        <v>762</v>
      </c>
      <c r="F33" s="157" t="s">
        <v>763</v>
      </c>
      <c r="G33" s="152" t="s">
        <v>86</v>
      </c>
      <c r="H33" s="152" t="s">
        <v>406</v>
      </c>
      <c r="I33" s="153">
        <v>26000</v>
      </c>
      <c r="J33" s="152" t="s">
        <v>180</v>
      </c>
      <c r="K33" s="154">
        <v>815</v>
      </c>
      <c r="L33" s="165" t="s">
        <v>181</v>
      </c>
      <c r="M33" s="6"/>
      <c r="N33" s="6"/>
      <c r="O33" s="6"/>
      <c r="P33" s="6"/>
      <c r="Q33" s="6"/>
      <c r="R33" s="6"/>
      <c r="S33" s="6"/>
      <c r="T33" s="6"/>
      <c r="U33" s="6"/>
      <c r="V33" s="6"/>
      <c r="W33" s="6"/>
      <c r="X33" s="6"/>
      <c r="Y33" s="6"/>
      <c r="Z33" s="6"/>
      <c r="AA33" s="6"/>
      <c r="AB33" s="6"/>
      <c r="AC33" s="6"/>
      <c r="AD33" s="6"/>
      <c r="AE33" s="6"/>
      <c r="AF33" s="6"/>
      <c r="AG33" s="6"/>
      <c r="AH33" s="41"/>
    </row>
    <row r="34" spans="1:34" ht="75" x14ac:dyDescent="0.25">
      <c r="A34" s="158"/>
      <c r="B34" s="102"/>
      <c r="C34" s="102" t="s">
        <v>764</v>
      </c>
      <c r="D34" s="102" t="s">
        <v>765</v>
      </c>
      <c r="E34" s="102" t="s">
        <v>766</v>
      </c>
      <c r="F34" s="161" t="s">
        <v>767</v>
      </c>
      <c r="G34" s="155" t="s">
        <v>86</v>
      </c>
      <c r="H34" s="102" t="s">
        <v>406</v>
      </c>
      <c r="I34" s="155">
        <v>4751</v>
      </c>
      <c r="J34" s="162" t="s">
        <v>180</v>
      </c>
      <c r="K34" s="156">
        <v>1142</v>
      </c>
      <c r="L34" s="162" t="s">
        <v>181</v>
      </c>
      <c r="M34" s="6"/>
      <c r="N34" s="6"/>
      <c r="O34" s="6"/>
      <c r="P34" s="6"/>
      <c r="Q34" s="6"/>
      <c r="R34" s="6"/>
      <c r="S34" s="6"/>
      <c r="T34" s="6"/>
      <c r="U34" s="6"/>
      <c r="V34" s="6"/>
      <c r="W34" s="6"/>
      <c r="X34" s="6"/>
      <c r="Y34" s="6"/>
      <c r="Z34" s="6"/>
      <c r="AA34" s="6"/>
      <c r="AB34" s="6"/>
      <c r="AC34" s="6"/>
      <c r="AD34" s="6"/>
      <c r="AE34" s="6"/>
      <c r="AF34" s="6"/>
      <c r="AG34" s="6"/>
      <c r="AH34" s="41"/>
    </row>
    <row r="35" spans="1:34" ht="75" x14ac:dyDescent="0.25">
      <c r="A35" s="10"/>
      <c r="B35" s="10"/>
      <c r="C35" s="164" t="s">
        <v>768</v>
      </c>
      <c r="D35" s="152" t="s">
        <v>765</v>
      </c>
      <c r="E35" s="152" t="s">
        <v>766</v>
      </c>
      <c r="F35" s="157" t="s">
        <v>767</v>
      </c>
      <c r="G35" s="152" t="s">
        <v>86</v>
      </c>
      <c r="H35" s="152" t="s">
        <v>406</v>
      </c>
      <c r="I35" s="153">
        <v>25200</v>
      </c>
      <c r="J35" s="152" t="s">
        <v>180</v>
      </c>
      <c r="K35" s="154">
        <v>590</v>
      </c>
      <c r="L35" s="165" t="s">
        <v>181</v>
      </c>
      <c r="M35" s="6"/>
      <c r="N35" s="6"/>
      <c r="O35" s="6"/>
      <c r="P35" s="6"/>
      <c r="Q35" s="6"/>
      <c r="R35" s="6"/>
      <c r="S35" s="6"/>
      <c r="T35" s="6"/>
      <c r="U35" s="6"/>
      <c r="V35" s="6"/>
      <c r="W35" s="6"/>
      <c r="X35" s="6"/>
      <c r="Y35" s="6"/>
      <c r="Z35" s="6"/>
      <c r="AA35" s="6"/>
      <c r="AB35" s="6"/>
      <c r="AC35" s="6"/>
      <c r="AD35" s="6"/>
      <c r="AE35" s="6"/>
      <c r="AF35" s="6"/>
      <c r="AG35" s="6"/>
      <c r="AH35" s="41"/>
    </row>
    <row r="36" spans="1:34" ht="75" x14ac:dyDescent="0.25">
      <c r="A36" s="158"/>
      <c r="B36" s="102"/>
      <c r="C36" s="163" t="s">
        <v>769</v>
      </c>
      <c r="D36" s="102" t="s">
        <v>765</v>
      </c>
      <c r="E36" s="102" t="s">
        <v>766</v>
      </c>
      <c r="F36" s="161" t="s">
        <v>767</v>
      </c>
      <c r="G36" s="155" t="s">
        <v>86</v>
      </c>
      <c r="H36" s="102" t="s">
        <v>406</v>
      </c>
      <c r="I36" s="155">
        <v>11525</v>
      </c>
      <c r="J36" s="162" t="s">
        <v>180</v>
      </c>
      <c r="K36" s="156">
        <v>1433</v>
      </c>
      <c r="L36" s="162" t="s">
        <v>181</v>
      </c>
      <c r="M36" s="6"/>
      <c r="N36" s="6"/>
      <c r="O36" s="6"/>
      <c r="P36" s="6"/>
      <c r="Q36" s="6"/>
      <c r="R36" s="6"/>
      <c r="S36" s="6"/>
      <c r="T36" s="6"/>
      <c r="U36" s="6"/>
      <c r="V36" s="6"/>
      <c r="W36" s="6"/>
      <c r="X36" s="6"/>
      <c r="Y36" s="6"/>
      <c r="Z36" s="6"/>
      <c r="AA36" s="6"/>
      <c r="AB36" s="6"/>
      <c r="AC36" s="6"/>
      <c r="AD36" s="6"/>
      <c r="AE36" s="6"/>
      <c r="AF36" s="6"/>
      <c r="AG36" s="6"/>
      <c r="AH36" s="41"/>
    </row>
    <row r="37" spans="1:34" ht="75" x14ac:dyDescent="0.25">
      <c r="A37" s="10"/>
      <c r="B37" s="10"/>
      <c r="C37" s="164" t="s">
        <v>770</v>
      </c>
      <c r="D37" s="152" t="s">
        <v>765</v>
      </c>
      <c r="E37" s="152" t="s">
        <v>766</v>
      </c>
      <c r="F37" s="157" t="s">
        <v>767</v>
      </c>
      <c r="G37" s="152" t="s">
        <v>86</v>
      </c>
      <c r="H37" s="152" t="s">
        <v>406</v>
      </c>
      <c r="I37" s="153">
        <v>6493</v>
      </c>
      <c r="J37" s="152" t="s">
        <v>180</v>
      </c>
      <c r="K37" s="154">
        <v>358</v>
      </c>
      <c r="L37" s="165" t="s">
        <v>181</v>
      </c>
      <c r="M37" s="6"/>
      <c r="N37" s="6"/>
      <c r="O37" s="6"/>
      <c r="P37" s="6"/>
      <c r="Q37" s="6"/>
      <c r="R37" s="6"/>
      <c r="S37" s="6"/>
      <c r="T37" s="6"/>
      <c r="U37" s="6"/>
      <c r="V37" s="6"/>
      <c r="W37" s="6"/>
      <c r="X37" s="6"/>
      <c r="Y37" s="6"/>
      <c r="Z37" s="6"/>
      <c r="AA37" s="6"/>
      <c r="AB37" s="6"/>
      <c r="AC37" s="6"/>
      <c r="AD37" s="6"/>
      <c r="AE37" s="6"/>
      <c r="AF37" s="6"/>
      <c r="AG37" s="6"/>
      <c r="AH37" s="41"/>
    </row>
    <row r="38" spans="1:34" ht="75" x14ac:dyDescent="0.25">
      <c r="A38" s="158"/>
      <c r="B38" s="102"/>
      <c r="C38" s="163" t="s">
        <v>771</v>
      </c>
      <c r="D38" s="102" t="s">
        <v>765</v>
      </c>
      <c r="E38" s="102" t="s">
        <v>766</v>
      </c>
      <c r="F38" s="161" t="s">
        <v>767</v>
      </c>
      <c r="G38" s="155" t="s">
        <v>86</v>
      </c>
      <c r="H38" s="102" t="s">
        <v>406</v>
      </c>
      <c r="I38" s="155">
        <v>9721</v>
      </c>
      <c r="J38" s="162" t="s">
        <v>180</v>
      </c>
      <c r="K38" s="156">
        <v>390</v>
      </c>
      <c r="L38" s="162" t="s">
        <v>181</v>
      </c>
      <c r="M38" s="6"/>
      <c r="N38" s="6"/>
      <c r="O38" s="6"/>
      <c r="P38" s="6"/>
      <c r="Q38" s="6"/>
      <c r="R38" s="6"/>
      <c r="S38" s="6"/>
      <c r="T38" s="6"/>
      <c r="U38" s="6"/>
      <c r="V38" s="6"/>
      <c r="W38" s="6"/>
      <c r="X38" s="6"/>
      <c r="Y38" s="6"/>
      <c r="Z38" s="6"/>
      <c r="AA38" s="6"/>
      <c r="AB38" s="6"/>
      <c r="AC38" s="6"/>
      <c r="AD38" s="6"/>
      <c r="AE38" s="6"/>
      <c r="AF38" s="6"/>
      <c r="AG38" s="6"/>
      <c r="AH38" s="41"/>
    </row>
    <row r="39" spans="1:34" ht="75" x14ac:dyDescent="0.25">
      <c r="A39" s="10"/>
      <c r="B39" s="10"/>
      <c r="C39" s="164" t="s">
        <v>772</v>
      </c>
      <c r="D39" s="152" t="s">
        <v>765</v>
      </c>
      <c r="E39" s="152" t="s">
        <v>766</v>
      </c>
      <c r="F39" s="157" t="s">
        <v>767</v>
      </c>
      <c r="G39" s="152" t="s">
        <v>86</v>
      </c>
      <c r="H39" s="152" t="s">
        <v>406</v>
      </c>
      <c r="I39" s="153">
        <v>16076</v>
      </c>
      <c r="J39" s="152" t="s">
        <v>180</v>
      </c>
      <c r="K39" s="154">
        <v>434</v>
      </c>
      <c r="L39" s="165" t="s">
        <v>181</v>
      </c>
      <c r="M39" s="6"/>
      <c r="N39" s="6"/>
      <c r="O39" s="6"/>
      <c r="P39" s="6"/>
      <c r="Q39" s="6"/>
      <c r="R39" s="6"/>
      <c r="S39" s="6"/>
      <c r="T39" s="6"/>
      <c r="U39" s="6"/>
      <c r="V39" s="6"/>
      <c r="W39" s="6"/>
      <c r="X39" s="6"/>
      <c r="Y39" s="6"/>
      <c r="Z39" s="6"/>
      <c r="AA39" s="6"/>
      <c r="AB39" s="6"/>
      <c r="AC39" s="6"/>
      <c r="AD39" s="6"/>
      <c r="AE39" s="6"/>
      <c r="AF39" s="6"/>
      <c r="AG39" s="6"/>
      <c r="AH39" s="41"/>
    </row>
    <row r="40" spans="1:34" ht="75" x14ac:dyDescent="0.25">
      <c r="A40" s="158"/>
      <c r="B40" s="102"/>
      <c r="C40" s="163" t="s">
        <v>773</v>
      </c>
      <c r="D40" s="102" t="s">
        <v>765</v>
      </c>
      <c r="E40" s="102" t="s">
        <v>766</v>
      </c>
      <c r="F40" s="161" t="s">
        <v>767</v>
      </c>
      <c r="G40" s="155" t="s">
        <v>86</v>
      </c>
      <c r="H40" s="102" t="s">
        <v>406</v>
      </c>
      <c r="I40" s="155">
        <v>22366</v>
      </c>
      <c r="J40" s="162" t="s">
        <v>180</v>
      </c>
      <c r="K40" s="156">
        <v>1228</v>
      </c>
      <c r="L40" s="162" t="s">
        <v>181</v>
      </c>
      <c r="M40" s="6"/>
      <c r="N40" s="6"/>
      <c r="O40" s="6"/>
      <c r="P40" s="6"/>
      <c r="Q40" s="6"/>
      <c r="R40" s="6"/>
      <c r="S40" s="6"/>
      <c r="T40" s="6"/>
      <c r="U40" s="6"/>
      <c r="V40" s="6"/>
      <c r="W40" s="6"/>
      <c r="X40" s="6"/>
      <c r="Y40" s="6"/>
      <c r="Z40" s="6"/>
      <c r="AA40" s="6"/>
      <c r="AB40" s="6"/>
      <c r="AC40" s="6"/>
      <c r="AD40" s="6"/>
      <c r="AE40" s="6"/>
      <c r="AF40" s="6"/>
      <c r="AG40" s="6"/>
      <c r="AH40" s="41"/>
    </row>
    <row r="41" spans="1:34" ht="75" x14ac:dyDescent="0.25">
      <c r="A41" s="10"/>
      <c r="B41" s="10"/>
      <c r="C41" s="164" t="s">
        <v>774</v>
      </c>
      <c r="D41" s="152" t="s">
        <v>765</v>
      </c>
      <c r="E41" s="152" t="s">
        <v>766</v>
      </c>
      <c r="F41" s="157" t="s">
        <v>767</v>
      </c>
      <c r="G41" s="152" t="s">
        <v>86</v>
      </c>
      <c r="H41" s="152" t="s">
        <v>406</v>
      </c>
      <c r="I41" s="153">
        <v>28829</v>
      </c>
      <c r="J41" s="152" t="s">
        <v>180</v>
      </c>
      <c r="K41" s="154">
        <v>3666</v>
      </c>
      <c r="L41" s="165" t="s">
        <v>181</v>
      </c>
      <c r="M41" s="6"/>
      <c r="N41" s="6"/>
      <c r="O41" s="6"/>
      <c r="P41" s="6"/>
      <c r="Q41" s="6"/>
      <c r="R41" s="6"/>
      <c r="S41" s="6"/>
      <c r="T41" s="6"/>
      <c r="U41" s="6"/>
      <c r="V41" s="6"/>
      <c r="W41" s="6"/>
      <c r="X41" s="6"/>
      <c r="Y41" s="6"/>
      <c r="Z41" s="6"/>
      <c r="AA41" s="6"/>
      <c r="AB41" s="6"/>
      <c r="AC41" s="6"/>
      <c r="AD41" s="6"/>
      <c r="AE41" s="6"/>
      <c r="AF41" s="6"/>
      <c r="AG41" s="6"/>
      <c r="AH41" s="41"/>
    </row>
    <row r="42" spans="1:34" ht="75" x14ac:dyDescent="0.25">
      <c r="A42" s="158"/>
      <c r="B42" s="102"/>
      <c r="C42" s="163" t="s">
        <v>775</v>
      </c>
      <c r="D42" s="102" t="s">
        <v>765</v>
      </c>
      <c r="E42" s="102" t="s">
        <v>766</v>
      </c>
      <c r="F42" s="161" t="s">
        <v>767</v>
      </c>
      <c r="G42" s="155" t="s">
        <v>86</v>
      </c>
      <c r="H42" s="102" t="s">
        <v>406</v>
      </c>
      <c r="I42" s="155">
        <v>10082</v>
      </c>
      <c r="J42" s="162" t="s">
        <v>180</v>
      </c>
      <c r="K42" s="156">
        <v>493</v>
      </c>
      <c r="L42" s="162" t="s">
        <v>181</v>
      </c>
      <c r="M42" s="6"/>
      <c r="N42" s="6"/>
      <c r="O42" s="6"/>
      <c r="P42" s="6"/>
      <c r="Q42" s="6"/>
      <c r="R42" s="6"/>
      <c r="S42" s="6"/>
      <c r="T42" s="6"/>
      <c r="U42" s="6"/>
      <c r="V42" s="6"/>
      <c r="W42" s="6"/>
      <c r="X42" s="6"/>
      <c r="Y42" s="6"/>
      <c r="Z42" s="6"/>
      <c r="AA42" s="6"/>
      <c r="AB42" s="6"/>
      <c r="AC42" s="6"/>
      <c r="AD42" s="6"/>
      <c r="AE42" s="6"/>
      <c r="AF42" s="6"/>
      <c r="AG42" s="6"/>
      <c r="AH42" s="41"/>
    </row>
    <row r="43" spans="1:34" ht="75" x14ac:dyDescent="0.25">
      <c r="A43" s="10"/>
      <c r="B43" s="10"/>
      <c r="C43" s="164" t="s">
        <v>776</v>
      </c>
      <c r="D43" s="152" t="s">
        <v>765</v>
      </c>
      <c r="E43" s="152" t="s">
        <v>766</v>
      </c>
      <c r="F43" s="157" t="s">
        <v>767</v>
      </c>
      <c r="G43" s="152" t="s">
        <v>86</v>
      </c>
      <c r="H43" s="152" t="s">
        <v>406</v>
      </c>
      <c r="I43" s="153">
        <v>9303</v>
      </c>
      <c r="J43" s="152" t="s">
        <v>180</v>
      </c>
      <c r="K43" s="154">
        <v>487</v>
      </c>
      <c r="L43" s="165" t="s">
        <v>181</v>
      </c>
      <c r="M43" s="6"/>
      <c r="N43" s="6"/>
      <c r="O43" s="6"/>
      <c r="P43" s="6"/>
      <c r="Q43" s="6"/>
      <c r="R43" s="6"/>
      <c r="S43" s="6"/>
      <c r="T43" s="6"/>
      <c r="U43" s="6"/>
      <c r="V43" s="6"/>
      <c r="W43" s="6"/>
      <c r="X43" s="6"/>
      <c r="Y43" s="6"/>
      <c r="Z43" s="6"/>
      <c r="AA43" s="6"/>
      <c r="AB43" s="6"/>
      <c r="AC43" s="6"/>
      <c r="AD43" s="6"/>
      <c r="AE43" s="6"/>
      <c r="AF43" s="6"/>
      <c r="AG43" s="6"/>
      <c r="AH43" s="41"/>
    </row>
    <row r="44" spans="1:34" ht="75" x14ac:dyDescent="0.25">
      <c r="A44" s="158"/>
      <c r="B44" s="102"/>
      <c r="C44" s="163" t="s">
        <v>777</v>
      </c>
      <c r="D44" s="102" t="s">
        <v>765</v>
      </c>
      <c r="E44" s="102" t="s">
        <v>766</v>
      </c>
      <c r="F44" s="161" t="s">
        <v>767</v>
      </c>
      <c r="G44" s="155" t="s">
        <v>86</v>
      </c>
      <c r="H44" s="102" t="s">
        <v>406</v>
      </c>
      <c r="I44" s="155">
        <v>87057</v>
      </c>
      <c r="J44" s="162" t="s">
        <v>180</v>
      </c>
      <c r="K44" s="156">
        <v>1698</v>
      </c>
      <c r="L44" s="162" t="s">
        <v>181</v>
      </c>
      <c r="M44" s="6"/>
      <c r="N44" s="6"/>
      <c r="O44" s="6"/>
      <c r="P44" s="6"/>
      <c r="Q44" s="6"/>
      <c r="R44" s="6"/>
      <c r="S44" s="6"/>
      <c r="T44" s="6"/>
      <c r="U44" s="6"/>
      <c r="V44" s="6"/>
      <c r="W44" s="6"/>
      <c r="X44" s="6"/>
      <c r="Y44" s="6"/>
      <c r="Z44" s="6"/>
      <c r="AA44" s="6"/>
      <c r="AB44" s="6"/>
      <c r="AC44" s="6"/>
      <c r="AD44" s="6"/>
      <c r="AE44" s="6"/>
      <c r="AF44" s="6"/>
      <c r="AG44" s="6"/>
      <c r="AH44" s="41"/>
    </row>
    <row r="45" spans="1:34" ht="75" x14ac:dyDescent="0.25">
      <c r="A45" s="10"/>
      <c r="B45" s="10"/>
      <c r="C45" s="164" t="s">
        <v>778</v>
      </c>
      <c r="D45" s="152" t="s">
        <v>765</v>
      </c>
      <c r="E45" s="152" t="s">
        <v>766</v>
      </c>
      <c r="F45" s="157" t="s">
        <v>767</v>
      </c>
      <c r="G45" s="152" t="s">
        <v>86</v>
      </c>
      <c r="H45" s="152" t="s">
        <v>406</v>
      </c>
      <c r="I45" s="153">
        <v>12851</v>
      </c>
      <c r="J45" s="152" t="s">
        <v>180</v>
      </c>
      <c r="K45" s="154">
        <v>531</v>
      </c>
      <c r="L45" s="165" t="s">
        <v>181</v>
      </c>
      <c r="M45" s="6"/>
      <c r="N45" s="6"/>
      <c r="O45" s="6"/>
      <c r="P45" s="6"/>
      <c r="Q45" s="6"/>
      <c r="R45" s="6"/>
      <c r="S45" s="6"/>
      <c r="T45" s="6"/>
      <c r="U45" s="6"/>
      <c r="V45" s="6"/>
      <c r="W45" s="6"/>
      <c r="X45" s="6"/>
      <c r="Y45" s="6"/>
      <c r="Z45" s="6"/>
      <c r="AA45" s="6"/>
      <c r="AB45" s="6"/>
      <c r="AC45" s="6"/>
      <c r="AD45" s="6"/>
      <c r="AE45" s="6"/>
      <c r="AF45" s="6"/>
      <c r="AG45" s="6"/>
      <c r="AH45" s="41"/>
    </row>
    <row r="46" spans="1:34" ht="27" customHeight="1" x14ac:dyDescent="0.25">
      <c r="A46" s="227" t="s">
        <v>7</v>
      </c>
      <c r="B46" s="228"/>
      <c r="C46" s="228"/>
      <c r="D46" s="228"/>
      <c r="E46" s="228"/>
      <c r="F46" s="228"/>
      <c r="G46" s="228"/>
      <c r="H46" s="229"/>
      <c r="I46" s="126">
        <f>SUM(I17:I45)</f>
        <v>2550835</v>
      </c>
      <c r="J46" s="61"/>
      <c r="K46" s="127">
        <f>SUM(K17:K45)</f>
        <v>84862</v>
      </c>
      <c r="L46" s="63"/>
      <c r="M46" s="46"/>
      <c r="N46" s="46"/>
      <c r="O46" s="6"/>
      <c r="P46" s="6"/>
      <c r="Q46" s="6"/>
      <c r="R46" s="6"/>
      <c r="S46" s="6"/>
      <c r="T46" s="6"/>
      <c r="U46" s="6"/>
      <c r="V46" s="6"/>
      <c r="W46" s="6"/>
      <c r="X46" s="6"/>
      <c r="Y46" s="6"/>
      <c r="Z46" s="6"/>
      <c r="AA46" s="6"/>
      <c r="AB46" s="6"/>
      <c r="AC46" s="6"/>
      <c r="AD46" s="6"/>
      <c r="AE46" s="6"/>
      <c r="AF46" s="6"/>
      <c r="AG46" s="6"/>
      <c r="AH46" s="41"/>
    </row>
    <row r="47" spans="1:34" x14ac:dyDescent="0.25">
      <c r="A47" s="17"/>
      <c r="B47" s="10"/>
      <c r="C47" s="10"/>
      <c r="D47" s="17"/>
      <c r="E47" s="17"/>
      <c r="F47" s="17"/>
      <c r="G47" s="17"/>
      <c r="H47" s="17"/>
      <c r="I47" s="17"/>
      <c r="J47" s="17"/>
      <c r="K47" s="6"/>
      <c r="L47" s="6"/>
      <c r="M47" s="6"/>
      <c r="N47" s="6"/>
      <c r="O47" s="17"/>
      <c r="P47" s="6"/>
      <c r="Q47" s="6"/>
      <c r="R47" s="6"/>
      <c r="S47" s="6"/>
      <c r="T47" s="6"/>
      <c r="U47" s="6"/>
      <c r="V47" s="6"/>
      <c r="W47" s="6"/>
      <c r="X47" s="6"/>
      <c r="Y47" s="6"/>
      <c r="Z47" s="6"/>
      <c r="AA47" s="6"/>
      <c r="AB47" s="6"/>
      <c r="AC47" s="6"/>
      <c r="AD47" s="6"/>
      <c r="AE47" s="6"/>
      <c r="AF47" s="6"/>
      <c r="AG47" s="6"/>
      <c r="AH47" s="6"/>
    </row>
    <row r="48" spans="1:34" ht="17.25" x14ac:dyDescent="0.3">
      <c r="A48" s="222" t="s">
        <v>30</v>
      </c>
      <c r="B48" s="223"/>
      <c r="C48" s="223"/>
      <c r="D48" s="223"/>
      <c r="E48" s="223"/>
      <c r="F48" s="223"/>
      <c r="G48" s="223"/>
      <c r="H48" s="223"/>
      <c r="I48" s="17"/>
      <c r="J48" s="17"/>
      <c r="K48" s="6"/>
      <c r="L48" s="6"/>
      <c r="M48" s="6"/>
      <c r="N48" s="6"/>
      <c r="O48" s="6"/>
      <c r="P48" s="6"/>
      <c r="Q48" s="6"/>
      <c r="R48" s="6"/>
      <c r="S48" s="6"/>
      <c r="T48" s="6"/>
      <c r="U48" s="6"/>
      <c r="V48" s="6"/>
      <c r="W48" s="6"/>
      <c r="X48" s="6"/>
      <c r="Y48" s="6"/>
      <c r="Z48" s="6"/>
      <c r="AA48" s="6"/>
      <c r="AB48" s="6"/>
      <c r="AC48" s="6"/>
      <c r="AD48" s="6"/>
      <c r="AE48" s="6"/>
      <c r="AF48" s="6"/>
      <c r="AG48" s="6"/>
      <c r="AH48" s="6"/>
    </row>
    <row r="49" spans="1:34" ht="60" customHeight="1" x14ac:dyDescent="0.25">
      <c r="A49" s="51" t="s">
        <v>26</v>
      </c>
      <c r="B49" s="51" t="s">
        <v>27</v>
      </c>
      <c r="C49" s="51" t="s">
        <v>31</v>
      </c>
      <c r="D49" s="51" t="s">
        <v>32</v>
      </c>
      <c r="E49" s="51" t="s">
        <v>33</v>
      </c>
      <c r="F49" s="51" t="s">
        <v>47</v>
      </c>
      <c r="G49" s="51" t="s">
        <v>48</v>
      </c>
      <c r="H49" s="51" t="s">
        <v>34</v>
      </c>
      <c r="I49" s="51" t="s">
        <v>75</v>
      </c>
      <c r="J49" s="6"/>
      <c r="K49" s="6"/>
      <c r="L49" s="6"/>
      <c r="M49" s="6"/>
      <c r="N49" s="40"/>
      <c r="O49" s="40"/>
      <c r="P49" s="40"/>
      <c r="Q49" s="40"/>
      <c r="R49" s="40"/>
      <c r="S49" s="40"/>
      <c r="T49" s="40"/>
      <c r="U49" s="40"/>
      <c r="V49" s="40"/>
      <c r="W49" s="40"/>
      <c r="X49" s="40"/>
      <c r="Y49" s="40"/>
      <c r="Z49" s="40"/>
      <c r="AA49" s="40"/>
      <c r="AB49" s="40"/>
      <c r="AC49" s="40"/>
      <c r="AD49" s="40"/>
      <c r="AE49" s="40"/>
      <c r="AF49" s="40"/>
      <c r="AG49" s="40"/>
      <c r="AH49" s="41"/>
    </row>
    <row r="50" spans="1:34" x14ac:dyDescent="0.25">
      <c r="A50" s="10"/>
      <c r="B50" s="10"/>
      <c r="C50" s="10"/>
      <c r="D50" s="10"/>
      <c r="E50" s="10"/>
      <c r="F50" s="10"/>
      <c r="G50" s="10"/>
      <c r="H50" s="10"/>
      <c r="I50" s="47"/>
      <c r="J50" s="6"/>
      <c r="K50" s="6"/>
      <c r="L50" s="6"/>
      <c r="M50" s="6"/>
      <c r="N50" s="6"/>
      <c r="O50" s="6"/>
      <c r="P50" s="6"/>
      <c r="Q50" s="6"/>
      <c r="R50" s="6"/>
      <c r="S50" s="6"/>
      <c r="T50" s="6"/>
      <c r="U50" s="6"/>
      <c r="V50" s="6"/>
      <c r="W50" s="6"/>
      <c r="X50" s="6"/>
      <c r="Y50" s="6"/>
      <c r="Z50" s="6"/>
      <c r="AA50" s="6"/>
      <c r="AB50" s="6"/>
      <c r="AC50" s="6"/>
      <c r="AD50" s="6"/>
      <c r="AE50" s="6"/>
      <c r="AF50" s="6"/>
      <c r="AG50" s="6"/>
      <c r="AH50" s="41"/>
    </row>
    <row r="51" spans="1:34" x14ac:dyDescent="0.25">
      <c r="A51" s="10"/>
      <c r="B51" s="10"/>
      <c r="C51" s="10"/>
      <c r="D51" s="10"/>
      <c r="E51" s="10"/>
      <c r="F51" s="10"/>
      <c r="G51" s="10"/>
      <c r="H51" s="10"/>
      <c r="I51" s="47"/>
      <c r="J51" s="6"/>
      <c r="K51" s="6"/>
      <c r="L51" s="6"/>
      <c r="M51" s="6"/>
      <c r="N51" s="6"/>
      <c r="O51" s="6"/>
      <c r="P51" s="6"/>
      <c r="Q51" s="6"/>
      <c r="R51" s="6"/>
      <c r="S51" s="6"/>
      <c r="T51" s="6"/>
      <c r="U51" s="6"/>
      <c r="V51" s="6"/>
      <c r="W51" s="6"/>
      <c r="X51" s="6"/>
      <c r="Y51" s="6"/>
      <c r="Z51" s="6"/>
      <c r="AA51" s="6"/>
      <c r="AB51" s="6"/>
      <c r="AC51" s="6"/>
      <c r="AD51" s="6"/>
      <c r="AE51" s="6"/>
      <c r="AF51" s="6"/>
      <c r="AG51" s="6"/>
      <c r="AH51" s="41"/>
    </row>
    <row r="52" spans="1:34" x14ac:dyDescent="0.25">
      <c r="A52" s="10"/>
      <c r="B52" s="10"/>
      <c r="C52" s="10"/>
      <c r="D52" s="10"/>
      <c r="E52" s="10"/>
      <c r="F52" s="10"/>
      <c r="G52" s="10"/>
      <c r="H52" s="10"/>
      <c r="I52" s="47"/>
      <c r="J52" s="6"/>
      <c r="K52" s="6"/>
      <c r="L52" s="6"/>
      <c r="M52" s="6"/>
      <c r="N52" s="6"/>
      <c r="O52" s="6"/>
      <c r="P52" s="6"/>
      <c r="Q52" s="6"/>
      <c r="R52" s="6"/>
      <c r="S52" s="6"/>
      <c r="T52" s="6"/>
      <c r="U52" s="6"/>
      <c r="V52" s="6"/>
      <c r="W52" s="6"/>
      <c r="X52" s="6"/>
      <c r="Y52" s="6"/>
      <c r="Z52" s="6"/>
      <c r="AA52" s="6"/>
      <c r="AB52" s="6"/>
      <c r="AC52" s="6"/>
      <c r="AD52" s="6"/>
      <c r="AE52" s="6"/>
      <c r="AF52" s="6"/>
      <c r="AG52" s="6"/>
      <c r="AH52" s="41"/>
    </row>
    <row r="53" spans="1:34" x14ac:dyDescent="0.25">
      <c r="A53" s="10"/>
      <c r="B53" s="10"/>
      <c r="C53" s="10"/>
      <c r="D53" s="10"/>
      <c r="E53" s="10"/>
      <c r="F53" s="10"/>
      <c r="G53" s="10"/>
      <c r="H53" s="10"/>
      <c r="I53" s="47"/>
      <c r="J53" s="6"/>
      <c r="K53" s="6"/>
      <c r="L53" s="6"/>
      <c r="M53" s="6"/>
      <c r="N53" s="6"/>
      <c r="O53" s="6"/>
      <c r="P53" s="6"/>
      <c r="Q53" s="6"/>
      <c r="R53" s="6"/>
      <c r="S53" s="6"/>
      <c r="T53" s="6"/>
      <c r="U53" s="6"/>
      <c r="V53" s="6"/>
      <c r="W53" s="6"/>
      <c r="X53" s="6"/>
      <c r="Y53" s="6"/>
      <c r="Z53" s="6"/>
      <c r="AA53" s="6"/>
      <c r="AB53" s="6"/>
      <c r="AC53" s="6"/>
      <c r="AD53" s="6"/>
      <c r="AE53" s="6"/>
      <c r="AF53" s="6"/>
      <c r="AG53" s="6"/>
      <c r="AH53" s="41"/>
    </row>
    <row r="54" spans="1:34" x14ac:dyDescent="0.25">
      <c r="A54" s="10"/>
      <c r="B54" s="10"/>
      <c r="C54" s="10"/>
      <c r="D54" s="10"/>
      <c r="E54" s="10"/>
      <c r="F54" s="10"/>
      <c r="G54" s="10"/>
      <c r="H54" s="10"/>
      <c r="I54" s="47"/>
      <c r="J54" s="6"/>
      <c r="K54" s="6"/>
      <c r="L54" s="6"/>
      <c r="M54" s="6"/>
      <c r="N54" s="6"/>
      <c r="O54" s="6"/>
      <c r="P54" s="6"/>
      <c r="Q54" s="6"/>
      <c r="R54" s="6"/>
      <c r="S54" s="6"/>
      <c r="T54" s="6"/>
      <c r="U54" s="6"/>
      <c r="V54" s="6"/>
      <c r="W54" s="6"/>
      <c r="X54" s="6"/>
      <c r="Y54" s="6"/>
      <c r="Z54" s="6"/>
      <c r="AA54" s="6"/>
      <c r="AB54" s="6"/>
      <c r="AC54" s="6"/>
      <c r="AD54" s="6"/>
      <c r="AE54" s="6"/>
      <c r="AF54" s="6"/>
      <c r="AG54" s="6"/>
      <c r="AH54" s="41"/>
    </row>
    <row r="55" spans="1:34" x14ac:dyDescent="0.25">
      <c r="A55" s="10"/>
      <c r="B55" s="10"/>
      <c r="C55" s="10"/>
      <c r="D55" s="10"/>
      <c r="E55" s="10"/>
      <c r="F55" s="10"/>
      <c r="G55" s="10"/>
      <c r="H55" s="10"/>
      <c r="I55" s="47"/>
      <c r="J55" s="6"/>
      <c r="K55" s="6"/>
      <c r="L55" s="6"/>
      <c r="M55" s="6"/>
      <c r="N55" s="6"/>
      <c r="O55" s="6"/>
      <c r="P55" s="6"/>
      <c r="Q55" s="6"/>
      <c r="R55" s="6"/>
      <c r="S55" s="6"/>
      <c r="T55" s="6"/>
      <c r="U55" s="6"/>
      <c r="V55" s="6"/>
      <c r="W55" s="6"/>
      <c r="X55" s="6"/>
      <c r="Y55" s="6"/>
      <c r="Z55" s="6"/>
      <c r="AA55" s="6"/>
      <c r="AB55" s="6"/>
      <c r="AC55" s="6"/>
      <c r="AD55" s="6"/>
      <c r="AE55" s="6"/>
      <c r="AF55" s="6"/>
      <c r="AG55" s="6"/>
      <c r="AH55" s="41"/>
    </row>
    <row r="56" spans="1:34" x14ac:dyDescent="0.25">
      <c r="A56" s="10"/>
      <c r="B56" s="10"/>
      <c r="C56" s="10"/>
      <c r="D56" s="10"/>
      <c r="E56" s="10"/>
      <c r="F56" s="10"/>
      <c r="G56" s="10"/>
      <c r="H56" s="10"/>
      <c r="I56" s="47"/>
      <c r="J56" s="6"/>
      <c r="K56" s="6"/>
      <c r="L56" s="6"/>
      <c r="M56" s="6"/>
      <c r="N56" s="6"/>
      <c r="O56" s="6"/>
      <c r="P56" s="6"/>
      <c r="Q56" s="6"/>
      <c r="R56" s="6"/>
      <c r="S56" s="6"/>
      <c r="T56" s="6"/>
      <c r="U56" s="6"/>
      <c r="V56" s="6"/>
      <c r="W56" s="6"/>
      <c r="X56" s="6"/>
      <c r="Y56" s="6"/>
      <c r="Z56" s="6"/>
      <c r="AA56" s="6"/>
      <c r="AB56" s="6"/>
      <c r="AC56" s="6"/>
      <c r="AD56" s="6"/>
      <c r="AE56" s="6"/>
      <c r="AF56" s="6"/>
      <c r="AG56" s="6"/>
      <c r="AH56" s="41"/>
    </row>
    <row r="57" spans="1:34" x14ac:dyDescent="0.25">
      <c r="A57" s="10"/>
      <c r="B57" s="10"/>
      <c r="C57" s="10"/>
      <c r="D57" s="10"/>
      <c r="E57" s="10"/>
      <c r="F57" s="10"/>
      <c r="G57" s="10"/>
      <c r="H57" s="10"/>
      <c r="I57" s="47"/>
      <c r="J57" s="6"/>
      <c r="K57" s="6"/>
      <c r="L57" s="6"/>
      <c r="M57" s="6"/>
      <c r="N57" s="6"/>
      <c r="O57" s="6"/>
      <c r="P57" s="6"/>
      <c r="Q57" s="6"/>
      <c r="R57" s="6"/>
      <c r="S57" s="6"/>
      <c r="T57" s="6"/>
      <c r="U57" s="6"/>
      <c r="V57" s="6"/>
      <c r="W57" s="6"/>
      <c r="X57" s="6"/>
      <c r="Y57" s="6"/>
      <c r="Z57" s="6"/>
      <c r="AA57" s="6"/>
      <c r="AB57" s="6"/>
      <c r="AC57" s="6"/>
      <c r="AD57" s="6"/>
      <c r="AE57" s="6"/>
      <c r="AF57" s="6"/>
      <c r="AG57" s="6"/>
      <c r="AH57" s="41"/>
    </row>
    <row r="58" spans="1:34" x14ac:dyDescent="0.25">
      <c r="A58" s="10"/>
      <c r="B58" s="10"/>
      <c r="C58" s="10"/>
      <c r="D58" s="10"/>
      <c r="E58" s="10"/>
      <c r="F58" s="10"/>
      <c r="G58" s="10"/>
      <c r="H58" s="10"/>
      <c r="I58" s="47"/>
      <c r="J58" s="6"/>
      <c r="K58" s="6"/>
      <c r="L58" s="6"/>
      <c r="M58" s="6"/>
      <c r="N58" s="6"/>
      <c r="O58" s="6"/>
      <c r="P58" s="6"/>
      <c r="Q58" s="6"/>
      <c r="R58" s="6"/>
      <c r="S58" s="6"/>
      <c r="T58" s="6"/>
      <c r="U58" s="6"/>
      <c r="V58" s="6"/>
      <c r="W58" s="6"/>
      <c r="X58" s="6"/>
      <c r="Y58" s="6"/>
      <c r="Z58" s="6"/>
      <c r="AA58" s="6"/>
      <c r="AB58" s="6"/>
      <c r="AC58" s="6"/>
      <c r="AD58" s="6"/>
      <c r="AE58" s="6"/>
      <c r="AF58" s="6"/>
      <c r="AG58" s="6"/>
      <c r="AH58" s="41"/>
    </row>
    <row r="59" spans="1:34" x14ac:dyDescent="0.25">
      <c r="A59" s="10"/>
      <c r="B59" s="10"/>
      <c r="C59" s="10"/>
      <c r="D59" s="10"/>
      <c r="E59" s="10"/>
      <c r="F59" s="10"/>
      <c r="G59" s="10"/>
      <c r="H59" s="10"/>
      <c r="I59" s="47"/>
      <c r="J59" s="6"/>
      <c r="K59" s="6"/>
      <c r="L59" s="6"/>
      <c r="M59" s="6"/>
      <c r="N59" s="6"/>
      <c r="O59" s="6"/>
      <c r="P59" s="6"/>
      <c r="Q59" s="6"/>
      <c r="R59" s="6"/>
      <c r="S59" s="6"/>
      <c r="T59" s="6"/>
      <c r="U59" s="6"/>
      <c r="V59" s="6"/>
      <c r="W59" s="6"/>
      <c r="X59" s="6"/>
      <c r="Y59" s="6"/>
      <c r="Z59" s="6"/>
      <c r="AA59" s="6"/>
      <c r="AB59" s="6"/>
      <c r="AC59" s="6"/>
      <c r="AD59" s="6"/>
      <c r="AE59" s="6"/>
      <c r="AF59" s="6"/>
      <c r="AG59" s="6"/>
      <c r="AH59" s="41"/>
    </row>
    <row r="60" spans="1:34" ht="27" customHeight="1" x14ac:dyDescent="0.25">
      <c r="A60" s="226" t="s">
        <v>7</v>
      </c>
      <c r="B60" s="226"/>
      <c r="C60" s="226"/>
      <c r="D60" s="226"/>
      <c r="E60" s="226"/>
      <c r="F60" s="226"/>
      <c r="G60" s="226"/>
      <c r="H60" s="56">
        <f>SUM(H50:H59)</f>
        <v>0</v>
      </c>
      <c r="I60" s="65">
        <f>SUM(I50:I59)</f>
        <v>0</v>
      </c>
      <c r="J60" s="39"/>
      <c r="K60" s="48"/>
      <c r="L60" s="6"/>
      <c r="M60" s="6"/>
      <c r="N60" s="6"/>
      <c r="O60" s="6"/>
      <c r="P60" s="6"/>
      <c r="Q60" s="6"/>
      <c r="R60" s="6"/>
      <c r="S60" s="6"/>
      <c r="T60" s="6"/>
      <c r="U60" s="6"/>
      <c r="V60" s="6"/>
      <c r="W60" s="6"/>
      <c r="X60" s="6"/>
      <c r="Y60" s="6"/>
      <c r="Z60" s="6"/>
      <c r="AA60" s="6"/>
      <c r="AB60" s="6"/>
      <c r="AC60" s="6"/>
      <c r="AD60" s="6"/>
      <c r="AE60" s="6"/>
      <c r="AF60" s="6"/>
      <c r="AG60" s="6"/>
      <c r="AH60" s="41"/>
    </row>
    <row r="61" spans="1:34" x14ac:dyDescent="0.25">
      <c r="A61" s="17"/>
      <c r="B61" s="10"/>
      <c r="C61" s="10"/>
      <c r="D61" s="17"/>
      <c r="E61" s="17"/>
      <c r="F61" s="17"/>
      <c r="G61" s="17"/>
      <c r="H61" s="17"/>
      <c r="I61" s="17"/>
      <c r="J61" s="17"/>
      <c r="K61" s="6"/>
      <c r="L61" s="6"/>
      <c r="M61" s="6"/>
      <c r="N61" s="6"/>
      <c r="O61" s="6"/>
      <c r="P61" s="6"/>
      <c r="Q61" s="6"/>
      <c r="R61" s="6"/>
      <c r="S61" s="6"/>
      <c r="T61" s="6"/>
      <c r="U61" s="6"/>
      <c r="V61" s="6"/>
      <c r="W61" s="6"/>
      <c r="X61" s="6"/>
      <c r="Y61" s="6"/>
      <c r="Z61" s="6"/>
      <c r="AA61" s="6"/>
      <c r="AB61" s="6"/>
      <c r="AC61" s="6"/>
      <c r="AD61" s="6"/>
      <c r="AE61" s="6"/>
      <c r="AF61" s="6"/>
      <c r="AG61" s="6"/>
      <c r="AH61" s="6"/>
    </row>
    <row r="62" spans="1:34" ht="17.25" x14ac:dyDescent="0.3">
      <c r="A62" s="222" t="s">
        <v>35</v>
      </c>
      <c r="B62" s="223"/>
      <c r="C62" s="223"/>
      <c r="D62" s="223"/>
      <c r="E62" s="223"/>
      <c r="F62" s="223"/>
      <c r="G62" s="223"/>
      <c r="H62" s="223"/>
      <c r="I62" s="223"/>
      <c r="J62" s="17"/>
      <c r="K62" s="6"/>
      <c r="L62" s="6"/>
      <c r="M62" s="6"/>
      <c r="N62" s="6"/>
      <c r="O62" s="17"/>
      <c r="P62" s="6"/>
      <c r="Q62" s="6"/>
      <c r="R62" s="6"/>
      <c r="S62" s="6"/>
      <c r="T62" s="6"/>
      <c r="U62" s="6"/>
      <c r="V62" s="6"/>
      <c r="W62" s="6"/>
      <c r="X62" s="6"/>
      <c r="Y62" s="6"/>
      <c r="Z62" s="6"/>
      <c r="AA62" s="6"/>
      <c r="AB62" s="6"/>
      <c r="AC62" s="6"/>
      <c r="AD62" s="6"/>
      <c r="AE62" s="6"/>
      <c r="AF62" s="6"/>
      <c r="AG62" s="6"/>
      <c r="AH62" s="6"/>
    </row>
    <row r="63" spans="1:34" ht="60" customHeight="1" x14ac:dyDescent="0.25">
      <c r="A63" s="51" t="s">
        <v>26</v>
      </c>
      <c r="B63" s="51" t="s">
        <v>27</v>
      </c>
      <c r="C63" s="66" t="s">
        <v>5</v>
      </c>
      <c r="D63" s="51" t="s">
        <v>51</v>
      </c>
      <c r="E63" s="51" t="s">
        <v>52</v>
      </c>
      <c r="F63" s="51" t="s">
        <v>53</v>
      </c>
      <c r="G63" s="51" t="s">
        <v>28</v>
      </c>
      <c r="H63" s="51" t="s">
        <v>54</v>
      </c>
      <c r="I63" s="51" t="s">
        <v>29</v>
      </c>
      <c r="J63" s="51" t="s">
        <v>41</v>
      </c>
      <c r="K63" s="51" t="s">
        <v>46</v>
      </c>
      <c r="L63" s="17"/>
      <c r="M63" s="6"/>
      <c r="N63" s="6"/>
      <c r="O63" s="6"/>
      <c r="P63" s="6"/>
      <c r="Q63" s="6"/>
      <c r="R63" s="6"/>
      <c r="S63" s="6"/>
      <c r="T63" s="6"/>
      <c r="U63" s="6"/>
      <c r="V63" s="6"/>
      <c r="W63" s="6"/>
      <c r="X63" s="6"/>
      <c r="Y63" s="6"/>
      <c r="Z63" s="6"/>
      <c r="AA63" s="6"/>
      <c r="AB63" s="6"/>
      <c r="AC63" s="6"/>
      <c r="AD63" s="6"/>
      <c r="AE63" s="6"/>
      <c r="AF63" s="41"/>
      <c r="AG63" s="41"/>
      <c r="AH63" s="41"/>
    </row>
    <row r="64" spans="1:34" x14ac:dyDescent="0.25">
      <c r="A64" s="10"/>
      <c r="B64" s="10"/>
      <c r="C64" s="10"/>
      <c r="D64" s="10"/>
      <c r="E64" s="10"/>
      <c r="F64" s="10"/>
      <c r="G64" s="10"/>
      <c r="H64" s="10"/>
      <c r="I64" s="10"/>
      <c r="J64" s="10"/>
      <c r="K64" s="42"/>
      <c r="L64" s="17"/>
      <c r="M64" s="6"/>
      <c r="N64" s="6"/>
      <c r="O64" s="6"/>
      <c r="P64" s="6"/>
      <c r="Q64" s="6"/>
      <c r="R64" s="6"/>
      <c r="S64" s="6"/>
      <c r="T64" s="6"/>
      <c r="U64" s="6"/>
      <c r="V64" s="6"/>
      <c r="W64" s="6"/>
      <c r="X64" s="6"/>
      <c r="Y64" s="6"/>
      <c r="Z64" s="6"/>
      <c r="AA64" s="6"/>
      <c r="AB64" s="6"/>
      <c r="AC64" s="6"/>
      <c r="AD64" s="6"/>
      <c r="AE64" s="6"/>
      <c r="AF64" s="41"/>
      <c r="AG64" s="41"/>
      <c r="AH64" s="41"/>
    </row>
    <row r="65" spans="1:34" x14ac:dyDescent="0.25">
      <c r="A65" s="10"/>
      <c r="B65" s="10"/>
      <c r="C65" s="10"/>
      <c r="D65" s="10"/>
      <c r="E65" s="10"/>
      <c r="F65" s="10"/>
      <c r="G65" s="10"/>
      <c r="H65" s="10"/>
      <c r="I65" s="10"/>
      <c r="J65" s="10"/>
      <c r="K65" s="42"/>
      <c r="L65" s="17"/>
      <c r="M65" s="6"/>
      <c r="N65" s="6"/>
      <c r="O65" s="6"/>
      <c r="P65" s="6"/>
      <c r="Q65" s="6"/>
      <c r="R65" s="6"/>
      <c r="S65" s="6"/>
      <c r="T65" s="6"/>
      <c r="U65" s="6"/>
      <c r="V65" s="6"/>
      <c r="W65" s="6"/>
      <c r="X65" s="6"/>
      <c r="Y65" s="6"/>
      <c r="Z65" s="6"/>
      <c r="AA65" s="6"/>
      <c r="AB65" s="6"/>
      <c r="AC65" s="6"/>
      <c r="AD65" s="6"/>
      <c r="AE65" s="6"/>
      <c r="AF65" s="41"/>
      <c r="AG65" s="41"/>
      <c r="AH65" s="41"/>
    </row>
    <row r="66" spans="1:34" x14ac:dyDescent="0.25">
      <c r="A66" s="10"/>
      <c r="B66" s="10"/>
      <c r="C66" s="10"/>
      <c r="D66" s="10"/>
      <c r="E66" s="10"/>
      <c r="F66" s="10"/>
      <c r="G66" s="10"/>
      <c r="H66" s="10"/>
      <c r="I66" s="10"/>
      <c r="J66" s="10"/>
      <c r="K66" s="42"/>
      <c r="L66" s="17"/>
      <c r="M66" s="6"/>
      <c r="N66" s="6"/>
      <c r="O66" s="6"/>
      <c r="P66" s="6"/>
      <c r="Q66" s="6"/>
      <c r="R66" s="6"/>
      <c r="S66" s="6"/>
      <c r="T66" s="6"/>
      <c r="U66" s="6"/>
      <c r="V66" s="6"/>
      <c r="W66" s="6"/>
      <c r="X66" s="6"/>
      <c r="Y66" s="6"/>
      <c r="Z66" s="6"/>
      <c r="AA66" s="6"/>
      <c r="AB66" s="6"/>
      <c r="AC66" s="6"/>
      <c r="AD66" s="6"/>
      <c r="AE66" s="6"/>
      <c r="AF66" s="41"/>
      <c r="AG66" s="41"/>
      <c r="AH66" s="41"/>
    </row>
    <row r="67" spans="1:34" x14ac:dyDescent="0.25">
      <c r="A67" s="10"/>
      <c r="B67" s="10"/>
      <c r="C67" s="10"/>
      <c r="D67" s="10"/>
      <c r="E67" s="10"/>
      <c r="F67" s="10"/>
      <c r="G67" s="10"/>
      <c r="H67" s="10"/>
      <c r="I67" s="10"/>
      <c r="J67" s="10"/>
      <c r="K67" s="42"/>
      <c r="L67" s="6"/>
      <c r="M67" s="6"/>
      <c r="N67" s="6"/>
      <c r="O67" s="6"/>
      <c r="P67" s="6"/>
      <c r="Q67" s="6"/>
      <c r="R67" s="6"/>
      <c r="S67" s="6"/>
      <c r="T67" s="6"/>
      <c r="U67" s="6"/>
      <c r="V67" s="6"/>
      <c r="W67" s="6"/>
      <c r="X67" s="6"/>
      <c r="Y67" s="6"/>
      <c r="Z67" s="6"/>
      <c r="AA67" s="6"/>
      <c r="AB67" s="6"/>
      <c r="AC67" s="6"/>
      <c r="AD67" s="6"/>
      <c r="AE67" s="6"/>
      <c r="AF67" s="41"/>
      <c r="AG67" s="41"/>
      <c r="AH67" s="41"/>
    </row>
    <row r="68" spans="1:34" x14ac:dyDescent="0.25">
      <c r="A68" s="10"/>
      <c r="B68" s="10"/>
      <c r="C68" s="10"/>
      <c r="D68" s="10"/>
      <c r="E68" s="10"/>
      <c r="F68" s="10"/>
      <c r="G68" s="10"/>
      <c r="H68" s="10"/>
      <c r="I68" s="10"/>
      <c r="J68" s="10"/>
      <c r="K68" s="42"/>
      <c r="L68" s="6"/>
      <c r="M68" s="6"/>
      <c r="N68" s="6"/>
      <c r="O68" s="6"/>
      <c r="P68" s="6"/>
      <c r="Q68" s="6"/>
      <c r="R68" s="6"/>
      <c r="S68" s="6"/>
      <c r="T68" s="6"/>
      <c r="U68" s="6"/>
      <c r="V68" s="6"/>
      <c r="W68" s="6"/>
      <c r="X68" s="6"/>
      <c r="Y68" s="6"/>
      <c r="Z68" s="6"/>
      <c r="AA68" s="6"/>
      <c r="AB68" s="6"/>
      <c r="AC68" s="6"/>
      <c r="AD68" s="6"/>
      <c r="AE68" s="6"/>
      <c r="AF68" s="41"/>
      <c r="AG68" s="41"/>
      <c r="AH68" s="41"/>
    </row>
    <row r="69" spans="1:34" x14ac:dyDescent="0.25">
      <c r="A69" s="10"/>
      <c r="B69" s="10"/>
      <c r="C69" s="10"/>
      <c r="D69" s="10"/>
      <c r="E69" s="10"/>
      <c r="F69" s="10"/>
      <c r="G69" s="10"/>
      <c r="H69" s="10"/>
      <c r="I69" s="10"/>
      <c r="J69" s="10"/>
      <c r="K69" s="42"/>
      <c r="L69" s="6"/>
      <c r="M69" s="6"/>
      <c r="N69" s="6"/>
      <c r="O69" s="6"/>
      <c r="P69" s="6"/>
      <c r="Q69" s="6"/>
      <c r="R69" s="6"/>
      <c r="S69" s="6"/>
      <c r="T69" s="6"/>
      <c r="U69" s="6"/>
      <c r="V69" s="6"/>
      <c r="W69" s="6"/>
      <c r="X69" s="6"/>
      <c r="Y69" s="6"/>
      <c r="Z69" s="6"/>
      <c r="AA69" s="6"/>
      <c r="AB69" s="6"/>
      <c r="AC69" s="6"/>
      <c r="AD69" s="6"/>
      <c r="AE69" s="6"/>
      <c r="AF69" s="41"/>
      <c r="AG69" s="41"/>
      <c r="AH69" s="41"/>
    </row>
    <row r="70" spans="1:34" ht="27" customHeight="1" x14ac:dyDescent="0.25">
      <c r="A70" s="227" t="s">
        <v>7</v>
      </c>
      <c r="B70" s="228"/>
      <c r="C70" s="228"/>
      <c r="D70" s="228"/>
      <c r="E70" s="228"/>
      <c r="F70" s="228"/>
      <c r="G70" s="228"/>
      <c r="H70" s="233"/>
      <c r="I70" s="57">
        <f>SUM(I64:I69)</f>
        <v>0</v>
      </c>
      <c r="J70" s="58"/>
      <c r="K70" s="59">
        <f>SUM(K64:K69)</f>
        <v>0</v>
      </c>
      <c r="L70" s="6"/>
      <c r="M70" s="6"/>
      <c r="N70" s="6"/>
      <c r="O70" s="6"/>
      <c r="P70" s="6"/>
      <c r="Q70" s="6"/>
      <c r="R70" s="6"/>
      <c r="S70" s="6"/>
      <c r="T70" s="6"/>
      <c r="U70" s="6"/>
      <c r="V70" s="6"/>
      <c r="W70" s="6"/>
      <c r="X70" s="6"/>
      <c r="Y70" s="6"/>
      <c r="Z70" s="6"/>
      <c r="AA70" s="6"/>
      <c r="AB70" s="6"/>
      <c r="AC70" s="6"/>
      <c r="AD70" s="6"/>
      <c r="AE70" s="6"/>
      <c r="AF70" s="41"/>
      <c r="AG70" s="41"/>
      <c r="AH70" s="41"/>
    </row>
    <row r="71" spans="1:34" x14ac:dyDescent="0.25">
      <c r="A71" s="17"/>
      <c r="B71" s="10"/>
      <c r="C71" s="10"/>
      <c r="D71" s="17"/>
      <c r="E71" s="17"/>
      <c r="F71" s="17"/>
      <c r="G71" s="17"/>
      <c r="H71" s="17"/>
      <c r="I71" s="17"/>
      <c r="J71" s="17"/>
      <c r="K71" s="6"/>
      <c r="L71" s="6"/>
      <c r="M71" s="6"/>
      <c r="N71" s="6"/>
      <c r="O71" s="6"/>
      <c r="P71" s="6"/>
      <c r="Q71" s="6"/>
      <c r="R71" s="6"/>
      <c r="S71" s="6"/>
      <c r="T71" s="6"/>
      <c r="U71" s="6"/>
      <c r="V71" s="6"/>
      <c r="W71" s="6"/>
      <c r="X71" s="6"/>
      <c r="Y71" s="6"/>
      <c r="Z71" s="6"/>
      <c r="AA71" s="6"/>
      <c r="AB71" s="6"/>
      <c r="AC71" s="6"/>
      <c r="AD71" s="6"/>
      <c r="AE71" s="6"/>
      <c r="AF71" s="6"/>
      <c r="AG71" s="6"/>
      <c r="AH71" s="6"/>
    </row>
    <row r="72" spans="1:34" ht="15" customHeight="1" x14ac:dyDescent="0.3">
      <c r="A72" s="222" t="s">
        <v>49</v>
      </c>
      <c r="B72" s="222"/>
      <c r="C72" s="222"/>
      <c r="D72" s="222"/>
      <c r="E72" s="222"/>
      <c r="F72" s="222"/>
      <c r="G72" s="222"/>
      <c r="H72" s="222"/>
      <c r="I72" s="222"/>
      <c r="J72" s="17"/>
      <c r="K72" s="6"/>
      <c r="L72" s="6"/>
      <c r="M72" s="6"/>
      <c r="N72" s="6"/>
      <c r="O72" s="6"/>
      <c r="P72" s="6"/>
      <c r="Q72" s="6"/>
      <c r="R72" s="6"/>
      <c r="S72" s="6"/>
      <c r="T72" s="6"/>
      <c r="U72" s="6"/>
      <c r="V72" s="6"/>
      <c r="W72" s="6"/>
      <c r="X72" s="6"/>
      <c r="Y72" s="6"/>
      <c r="Z72" s="6"/>
      <c r="AA72" s="6"/>
      <c r="AB72" s="6"/>
      <c r="AC72" s="6"/>
      <c r="AD72" s="6"/>
      <c r="AE72" s="6"/>
      <c r="AF72" s="6"/>
      <c r="AG72" s="6"/>
      <c r="AH72" s="6"/>
    </row>
    <row r="73" spans="1:34" ht="60" customHeight="1" x14ac:dyDescent="0.25">
      <c r="A73" s="55" t="s">
        <v>26</v>
      </c>
      <c r="B73" s="55" t="s">
        <v>27</v>
      </c>
      <c r="C73" s="55" t="s">
        <v>51</v>
      </c>
      <c r="D73" s="55" t="s">
        <v>5</v>
      </c>
      <c r="E73" s="55" t="s">
        <v>43</v>
      </c>
      <c r="F73" s="55" t="s">
        <v>44</v>
      </c>
      <c r="G73" s="55" t="s">
        <v>28</v>
      </c>
      <c r="H73" s="55" t="s">
        <v>29</v>
      </c>
      <c r="I73" s="55" t="s">
        <v>41</v>
      </c>
      <c r="J73" s="55" t="s">
        <v>46</v>
      </c>
      <c r="K73" s="234" t="s">
        <v>36</v>
      </c>
      <c r="L73" s="234"/>
      <c r="M73" s="17"/>
      <c r="N73" s="6"/>
      <c r="O73" s="6"/>
      <c r="P73" s="6"/>
      <c r="Q73" s="6"/>
      <c r="R73" s="6"/>
      <c r="S73" s="6"/>
      <c r="T73" s="6"/>
      <c r="U73" s="6"/>
      <c r="V73" s="6"/>
      <c r="W73" s="6"/>
      <c r="X73" s="6"/>
      <c r="Y73" s="6"/>
      <c r="Z73" s="6"/>
      <c r="AA73" s="6"/>
      <c r="AB73" s="6"/>
      <c r="AC73" s="6"/>
      <c r="AD73" s="6"/>
      <c r="AE73" s="6"/>
      <c r="AF73" s="6"/>
      <c r="AG73" s="6"/>
      <c r="AH73" s="41"/>
    </row>
    <row r="74" spans="1:34" x14ac:dyDescent="0.25">
      <c r="A74" s="49"/>
      <c r="B74" s="49"/>
      <c r="C74" s="49"/>
      <c r="D74" s="49"/>
      <c r="E74" s="49"/>
      <c r="F74" s="49"/>
      <c r="G74" s="49"/>
      <c r="H74" s="49"/>
      <c r="I74" s="49"/>
      <c r="J74" s="49"/>
      <c r="K74" s="235"/>
      <c r="L74" s="235"/>
      <c r="M74" s="17"/>
      <c r="N74" s="6"/>
      <c r="O74" s="6"/>
      <c r="P74" s="6"/>
      <c r="Q74" s="6"/>
      <c r="R74" s="6"/>
      <c r="S74" s="6"/>
      <c r="T74" s="6"/>
      <c r="U74" s="6"/>
      <c r="V74" s="6"/>
      <c r="W74" s="6"/>
      <c r="X74" s="6"/>
      <c r="Y74" s="6"/>
      <c r="Z74" s="6"/>
      <c r="AA74" s="6"/>
      <c r="AB74" s="6"/>
      <c r="AC74" s="6"/>
      <c r="AD74" s="6"/>
      <c r="AE74" s="6"/>
      <c r="AF74" s="6"/>
      <c r="AG74" s="6"/>
      <c r="AH74" s="41"/>
    </row>
    <row r="75" spans="1:34" x14ac:dyDescent="0.25">
      <c r="A75" s="50"/>
      <c r="B75" s="50"/>
      <c r="C75" s="50"/>
      <c r="D75" s="50"/>
      <c r="E75" s="50"/>
      <c r="F75" s="50"/>
      <c r="G75" s="50"/>
      <c r="H75" s="50"/>
      <c r="I75" s="50"/>
      <c r="J75" s="50"/>
      <c r="K75" s="236"/>
      <c r="L75" s="236"/>
      <c r="M75" s="17"/>
      <c r="N75" s="6"/>
      <c r="O75" s="6"/>
      <c r="P75" s="6"/>
      <c r="Q75" s="6"/>
      <c r="R75" s="6"/>
      <c r="S75" s="6"/>
      <c r="T75" s="6"/>
      <c r="U75" s="6"/>
      <c r="V75" s="6"/>
      <c r="W75" s="6"/>
      <c r="X75" s="6"/>
      <c r="Y75" s="6"/>
      <c r="Z75" s="6"/>
      <c r="AA75" s="6"/>
      <c r="AB75" s="6"/>
      <c r="AC75" s="6"/>
      <c r="AD75" s="6"/>
      <c r="AE75" s="6"/>
      <c r="AF75" s="6"/>
      <c r="AG75" s="6"/>
      <c r="AH75" s="41"/>
    </row>
    <row r="76" spans="1:34" x14ac:dyDescent="0.25">
      <c r="A76" s="49"/>
      <c r="B76" s="49"/>
      <c r="C76" s="49"/>
      <c r="D76" s="49"/>
      <c r="E76" s="49"/>
      <c r="F76" s="49"/>
      <c r="G76" s="49"/>
      <c r="H76" s="49"/>
      <c r="I76" s="49"/>
      <c r="J76" s="49"/>
      <c r="K76" s="235"/>
      <c r="L76" s="235"/>
      <c r="M76" s="17"/>
      <c r="N76" s="6"/>
      <c r="O76" s="6"/>
      <c r="P76" s="6"/>
      <c r="Q76" s="6"/>
      <c r="R76" s="6"/>
      <c r="S76" s="6"/>
      <c r="T76" s="6"/>
      <c r="U76" s="6"/>
      <c r="V76" s="6"/>
      <c r="W76" s="6"/>
      <c r="X76" s="6"/>
      <c r="Y76" s="6"/>
      <c r="Z76" s="6"/>
      <c r="AA76" s="6"/>
      <c r="AB76" s="6"/>
      <c r="AC76" s="6"/>
      <c r="AD76" s="6"/>
      <c r="AE76" s="6"/>
      <c r="AF76" s="6"/>
      <c r="AG76" s="6"/>
      <c r="AH76" s="41"/>
    </row>
    <row r="77" spans="1:34" x14ac:dyDescent="0.25">
      <c r="A77" s="50"/>
      <c r="B77" s="50"/>
      <c r="C77" s="50"/>
      <c r="D77" s="50"/>
      <c r="E77" s="50"/>
      <c r="F77" s="50"/>
      <c r="G77" s="50"/>
      <c r="H77" s="50"/>
      <c r="I77" s="50"/>
      <c r="J77" s="50"/>
      <c r="K77" s="236"/>
      <c r="L77" s="236"/>
      <c r="M77" s="17"/>
      <c r="N77" s="6"/>
      <c r="O77" s="6"/>
      <c r="P77" s="6"/>
      <c r="Q77" s="6"/>
      <c r="R77" s="6"/>
      <c r="S77" s="6"/>
      <c r="T77" s="6"/>
      <c r="U77" s="6"/>
      <c r="V77" s="6"/>
      <c r="W77" s="6"/>
      <c r="X77" s="6"/>
      <c r="Y77" s="6"/>
      <c r="Z77" s="6"/>
      <c r="AA77" s="6"/>
      <c r="AB77" s="6"/>
      <c r="AC77" s="6"/>
      <c r="AD77" s="6"/>
      <c r="AE77" s="6"/>
      <c r="AF77" s="6"/>
      <c r="AG77" s="6"/>
      <c r="AH77" s="41"/>
    </row>
    <row r="78" spans="1:34" x14ac:dyDescent="0.25">
      <c r="A78" s="49"/>
      <c r="B78" s="49"/>
      <c r="C78" s="49"/>
      <c r="D78" s="49"/>
      <c r="E78" s="49"/>
      <c r="F78" s="49"/>
      <c r="G78" s="49"/>
      <c r="H78" s="49"/>
      <c r="I78" s="49"/>
      <c r="J78" s="49"/>
      <c r="K78" s="235"/>
      <c r="L78" s="235"/>
      <c r="M78" s="17"/>
      <c r="N78" s="6"/>
      <c r="O78" s="6"/>
      <c r="P78" s="6"/>
      <c r="Q78" s="6"/>
      <c r="R78" s="6"/>
      <c r="S78" s="6"/>
      <c r="T78" s="6"/>
      <c r="U78" s="6"/>
      <c r="V78" s="6"/>
      <c r="W78" s="6"/>
      <c r="X78" s="6"/>
      <c r="Y78" s="6"/>
      <c r="Z78" s="6"/>
      <c r="AA78" s="6"/>
      <c r="AB78" s="6"/>
      <c r="AC78" s="6"/>
      <c r="AD78" s="6"/>
      <c r="AE78" s="6"/>
      <c r="AF78" s="6"/>
      <c r="AG78" s="6"/>
      <c r="AH78" s="41"/>
    </row>
    <row r="79" spans="1:34" x14ac:dyDescent="0.25">
      <c r="A79" s="50"/>
      <c r="B79" s="50"/>
      <c r="C79" s="50"/>
      <c r="D79" s="50"/>
      <c r="E79" s="50"/>
      <c r="F79" s="50"/>
      <c r="G79" s="50"/>
      <c r="H79" s="50"/>
      <c r="I79" s="50"/>
      <c r="J79" s="50"/>
      <c r="K79" s="236"/>
      <c r="L79" s="236"/>
      <c r="M79" s="17"/>
      <c r="N79" s="6"/>
      <c r="O79" s="6"/>
      <c r="P79" s="6"/>
      <c r="Q79" s="6"/>
      <c r="R79" s="6"/>
      <c r="S79" s="6"/>
      <c r="T79" s="6"/>
      <c r="U79" s="6"/>
      <c r="V79" s="6"/>
      <c r="W79" s="6"/>
      <c r="X79" s="6"/>
      <c r="Y79" s="6"/>
      <c r="Z79" s="6"/>
      <c r="AA79" s="6"/>
      <c r="AB79" s="6"/>
      <c r="AC79" s="6"/>
      <c r="AD79" s="6"/>
      <c r="AE79" s="6"/>
      <c r="AF79" s="6"/>
      <c r="AG79" s="6"/>
      <c r="AH79" s="41"/>
    </row>
    <row r="80" spans="1:34" x14ac:dyDescent="0.25">
      <c r="A80" s="49"/>
      <c r="B80" s="49"/>
      <c r="C80" s="49"/>
      <c r="D80" s="49"/>
      <c r="E80" s="49"/>
      <c r="F80" s="49"/>
      <c r="G80" s="49"/>
      <c r="H80" s="49"/>
      <c r="I80" s="49"/>
      <c r="J80" s="49"/>
      <c r="K80" s="235"/>
      <c r="L80" s="235"/>
      <c r="M80" s="17"/>
      <c r="N80" s="6"/>
      <c r="O80" s="6"/>
      <c r="P80" s="6"/>
      <c r="Q80" s="6"/>
      <c r="R80" s="6"/>
      <c r="S80" s="6"/>
      <c r="T80" s="6"/>
      <c r="U80" s="6"/>
      <c r="V80" s="6"/>
      <c r="W80" s="6"/>
      <c r="X80" s="6"/>
      <c r="Y80" s="6"/>
      <c r="Z80" s="6"/>
      <c r="AA80" s="6"/>
      <c r="AB80" s="6"/>
      <c r="AC80" s="6"/>
      <c r="AD80" s="6"/>
      <c r="AE80" s="6"/>
      <c r="AF80" s="6"/>
      <c r="AG80" s="6"/>
      <c r="AH80" s="41"/>
    </row>
    <row r="81" spans="1:34" x14ac:dyDescent="0.25">
      <c r="A81" s="50"/>
      <c r="B81" s="50"/>
      <c r="C81" s="50"/>
      <c r="D81" s="50"/>
      <c r="E81" s="50"/>
      <c r="F81" s="50"/>
      <c r="G81" s="50"/>
      <c r="H81" s="50"/>
      <c r="I81" s="50"/>
      <c r="J81" s="50"/>
      <c r="K81" s="236"/>
      <c r="L81" s="236"/>
      <c r="M81" s="17"/>
      <c r="N81" s="6"/>
      <c r="O81" s="6"/>
      <c r="P81" s="6"/>
      <c r="Q81" s="6"/>
      <c r="R81" s="6"/>
      <c r="S81" s="6"/>
      <c r="T81" s="6"/>
      <c r="U81" s="6"/>
      <c r="V81" s="6"/>
      <c r="W81" s="6"/>
      <c r="X81" s="6"/>
      <c r="Y81" s="6"/>
      <c r="Z81" s="6"/>
      <c r="AA81" s="6"/>
      <c r="AB81" s="6"/>
      <c r="AC81" s="6"/>
      <c r="AD81" s="6"/>
      <c r="AE81" s="6"/>
      <c r="AF81" s="6"/>
      <c r="AG81" s="6"/>
      <c r="AH81" s="41"/>
    </row>
    <row r="82" spans="1:34" x14ac:dyDescent="0.25">
      <c r="A82" s="17"/>
      <c r="B82" s="10"/>
      <c r="C82" s="10"/>
      <c r="D82" s="17"/>
      <c r="E82" s="17"/>
      <c r="F82" s="17"/>
      <c r="G82" s="17"/>
      <c r="H82" s="17"/>
      <c r="I82" s="17"/>
      <c r="J82" s="17"/>
      <c r="K82" s="6"/>
      <c r="L82" s="6"/>
      <c r="M82" s="6"/>
      <c r="N82" s="6"/>
      <c r="O82" s="6"/>
      <c r="P82" s="6"/>
      <c r="Q82" s="6"/>
      <c r="R82" s="6"/>
      <c r="S82" s="6"/>
      <c r="T82" s="6"/>
      <c r="U82" s="6"/>
      <c r="V82" s="6"/>
      <c r="W82" s="6"/>
      <c r="X82" s="6"/>
      <c r="Y82" s="6"/>
      <c r="Z82" s="6"/>
      <c r="AA82" s="6"/>
      <c r="AB82" s="6"/>
      <c r="AC82" s="6"/>
      <c r="AD82" s="6"/>
      <c r="AE82" s="6"/>
      <c r="AF82" s="6"/>
      <c r="AG82" s="6"/>
      <c r="AH82" s="6"/>
    </row>
    <row r="83" spans="1:34" ht="15" customHeight="1" x14ac:dyDescent="0.3">
      <c r="A83" s="222" t="s">
        <v>37</v>
      </c>
      <c r="B83" s="222"/>
      <c r="C83" s="222"/>
      <c r="D83" s="222"/>
      <c r="E83" s="222"/>
      <c r="F83" s="222"/>
      <c r="G83" s="222"/>
      <c r="H83" s="222"/>
      <c r="I83" s="222"/>
      <c r="J83" s="17"/>
      <c r="K83" s="6"/>
      <c r="L83" s="6"/>
      <c r="M83" s="6"/>
      <c r="N83" s="6"/>
      <c r="O83" s="6"/>
      <c r="P83" s="6"/>
      <c r="Q83" s="6"/>
      <c r="R83" s="6"/>
      <c r="S83" s="6"/>
      <c r="T83" s="6"/>
      <c r="U83" s="6"/>
      <c r="V83" s="6"/>
      <c r="W83" s="6"/>
      <c r="X83" s="6"/>
      <c r="Y83" s="6"/>
      <c r="Z83" s="6"/>
      <c r="AA83" s="6"/>
      <c r="AB83" s="6"/>
      <c r="AC83" s="6"/>
      <c r="AD83" s="6"/>
      <c r="AE83" s="6"/>
      <c r="AF83" s="6"/>
      <c r="AG83" s="6"/>
      <c r="AH83" s="6"/>
    </row>
    <row r="84" spans="1:34" ht="60" customHeight="1" x14ac:dyDescent="0.25">
      <c r="A84" s="55" t="s">
        <v>26</v>
      </c>
      <c r="B84" s="55" t="s">
        <v>27</v>
      </c>
      <c r="C84" s="55" t="s">
        <v>26</v>
      </c>
      <c r="D84" s="55" t="s">
        <v>27</v>
      </c>
      <c r="E84" s="55" t="s">
        <v>5</v>
      </c>
      <c r="F84" s="55" t="s">
        <v>28</v>
      </c>
      <c r="G84" s="55" t="s">
        <v>42</v>
      </c>
      <c r="H84" s="55" t="s">
        <v>38</v>
      </c>
      <c r="I84" s="55" t="s">
        <v>39</v>
      </c>
      <c r="J84" s="234" t="s">
        <v>40</v>
      </c>
      <c r="K84" s="234"/>
      <c r="L84" s="234"/>
      <c r="M84" s="6"/>
      <c r="N84" s="6"/>
      <c r="O84" s="6"/>
      <c r="P84" s="6"/>
      <c r="Q84" s="6"/>
      <c r="R84" s="6"/>
      <c r="S84" s="6"/>
      <c r="T84" s="6"/>
      <c r="U84" s="6"/>
      <c r="V84" s="6"/>
      <c r="W84" s="6"/>
      <c r="X84" s="6"/>
      <c r="Y84" s="6"/>
      <c r="Z84" s="6"/>
      <c r="AA84" s="6"/>
      <c r="AB84" s="6"/>
      <c r="AC84" s="6"/>
      <c r="AD84" s="6"/>
      <c r="AE84" s="6"/>
      <c r="AF84" s="6"/>
      <c r="AG84" s="6"/>
      <c r="AH84" s="41"/>
    </row>
    <row r="85" spans="1:34" ht="64.5" customHeight="1" x14ac:dyDescent="0.25">
      <c r="A85" s="49"/>
      <c r="B85" s="49"/>
      <c r="C85" s="49" t="s">
        <v>583</v>
      </c>
      <c r="D85" s="49" t="s">
        <v>584</v>
      </c>
      <c r="E85" s="49" t="s">
        <v>673</v>
      </c>
      <c r="F85" s="49" t="s">
        <v>367</v>
      </c>
      <c r="G85" s="49" t="s">
        <v>125</v>
      </c>
      <c r="H85" s="49" t="s">
        <v>148</v>
      </c>
      <c r="I85" s="49" t="s">
        <v>368</v>
      </c>
      <c r="J85" s="235" t="s">
        <v>807</v>
      </c>
      <c r="K85" s="235"/>
      <c r="L85" s="235"/>
      <c r="M85" s="6"/>
      <c r="N85" s="6"/>
      <c r="O85" s="6"/>
      <c r="P85" s="6"/>
      <c r="Q85" s="6"/>
      <c r="R85" s="6"/>
      <c r="S85" s="6"/>
      <c r="T85" s="6"/>
      <c r="U85" s="6"/>
      <c r="V85" s="6"/>
      <c r="W85" s="6"/>
      <c r="X85" s="6"/>
      <c r="Y85" s="6"/>
      <c r="Z85" s="6"/>
      <c r="AA85" s="6"/>
      <c r="AB85" s="6"/>
      <c r="AC85" s="6"/>
      <c r="AD85" s="6"/>
      <c r="AE85" s="6"/>
      <c r="AF85" s="6"/>
      <c r="AG85" s="6"/>
      <c r="AH85" s="41"/>
    </row>
    <row r="86" spans="1:34" ht="48.75" customHeight="1" x14ac:dyDescent="0.25">
      <c r="A86" s="50"/>
      <c r="B86" s="50"/>
      <c r="C86" s="50" t="s">
        <v>779</v>
      </c>
      <c r="D86" s="50" t="s">
        <v>780</v>
      </c>
      <c r="E86" s="50" t="s">
        <v>130</v>
      </c>
      <c r="F86" s="50" t="s">
        <v>86</v>
      </c>
      <c r="G86" s="89" t="s">
        <v>781</v>
      </c>
      <c r="H86" s="50" t="s">
        <v>782</v>
      </c>
      <c r="I86" s="50" t="s">
        <v>368</v>
      </c>
      <c r="J86" s="236" t="s">
        <v>808</v>
      </c>
      <c r="K86" s="236"/>
      <c r="L86" s="236"/>
      <c r="M86" s="6"/>
      <c r="N86" s="6"/>
      <c r="O86" s="6"/>
      <c r="P86" s="6"/>
      <c r="Q86" s="6"/>
      <c r="R86" s="6"/>
      <c r="S86" s="6"/>
      <c r="T86" s="6"/>
      <c r="U86" s="6"/>
      <c r="V86" s="6"/>
      <c r="W86" s="6"/>
      <c r="X86" s="6"/>
      <c r="Y86" s="6"/>
      <c r="Z86" s="6"/>
      <c r="AA86" s="6"/>
      <c r="AB86" s="6"/>
      <c r="AC86" s="6"/>
      <c r="AD86" s="6"/>
      <c r="AE86" s="6"/>
      <c r="AF86" s="6"/>
      <c r="AG86" s="6"/>
      <c r="AH86" s="41"/>
    </row>
    <row r="87" spans="1:34" ht="69" customHeight="1" x14ac:dyDescent="0.25">
      <c r="A87" s="49"/>
      <c r="B87" s="49"/>
      <c r="C87" s="49" t="s">
        <v>129</v>
      </c>
      <c r="D87" s="49" t="s">
        <v>590</v>
      </c>
      <c r="E87" s="49" t="s">
        <v>130</v>
      </c>
      <c r="F87" s="49" t="s">
        <v>86</v>
      </c>
      <c r="G87" s="90" t="s">
        <v>125</v>
      </c>
      <c r="H87" s="49" t="s">
        <v>277</v>
      </c>
      <c r="I87" s="49" t="s">
        <v>592</v>
      </c>
      <c r="J87" s="235" t="s">
        <v>783</v>
      </c>
      <c r="K87" s="235"/>
      <c r="L87" s="235"/>
      <c r="M87" s="6"/>
      <c r="N87" s="6"/>
      <c r="O87" s="6"/>
      <c r="P87" s="6"/>
      <c r="Q87" s="6"/>
      <c r="R87" s="6"/>
      <c r="S87" s="6"/>
      <c r="T87" s="6"/>
      <c r="U87" s="6"/>
      <c r="V87" s="6"/>
      <c r="W87" s="6"/>
      <c r="X87" s="6"/>
      <c r="Y87" s="6"/>
      <c r="Z87" s="6"/>
      <c r="AA87" s="6"/>
      <c r="AB87" s="6"/>
      <c r="AC87" s="6"/>
      <c r="AD87" s="6"/>
      <c r="AE87" s="6"/>
      <c r="AF87" s="6"/>
      <c r="AG87" s="6"/>
      <c r="AH87" s="41"/>
    </row>
    <row r="88" spans="1:34" ht="47.25" customHeight="1" x14ac:dyDescent="0.25">
      <c r="A88" s="50"/>
      <c r="B88" s="50"/>
      <c r="C88" s="50" t="s">
        <v>681</v>
      </c>
      <c r="D88" s="50" t="s">
        <v>478</v>
      </c>
      <c r="E88" s="50" t="s">
        <v>130</v>
      </c>
      <c r="F88" s="50" t="s">
        <v>86</v>
      </c>
      <c r="G88" s="89" t="s">
        <v>125</v>
      </c>
      <c r="H88" s="50" t="s">
        <v>784</v>
      </c>
      <c r="I88" s="50" t="s">
        <v>368</v>
      </c>
      <c r="J88" s="236" t="s">
        <v>809</v>
      </c>
      <c r="K88" s="236"/>
      <c r="L88" s="236"/>
      <c r="M88" s="6"/>
      <c r="N88" s="6"/>
      <c r="O88" s="6"/>
      <c r="P88" s="6"/>
      <c r="Q88" s="6"/>
      <c r="R88" s="6"/>
      <c r="S88" s="6"/>
      <c r="T88" s="6"/>
      <c r="U88" s="6"/>
      <c r="V88" s="6"/>
      <c r="W88" s="6"/>
      <c r="X88" s="6"/>
      <c r="Y88" s="6"/>
      <c r="Z88" s="6"/>
      <c r="AA88" s="6"/>
      <c r="AB88" s="6"/>
      <c r="AC88" s="6"/>
      <c r="AD88" s="6"/>
      <c r="AE88" s="6"/>
      <c r="AF88" s="6"/>
      <c r="AG88" s="6"/>
      <c r="AH88" s="41"/>
    </row>
    <row r="89" spans="1:34" ht="47.25" customHeight="1" x14ac:dyDescent="0.25">
      <c r="A89" s="49"/>
      <c r="B89" s="49"/>
      <c r="C89" s="49" t="s">
        <v>267</v>
      </c>
      <c r="D89" s="49" t="s">
        <v>506</v>
      </c>
      <c r="E89" s="49" t="s">
        <v>682</v>
      </c>
      <c r="F89" s="49" t="s">
        <v>86</v>
      </c>
      <c r="G89" s="90" t="s">
        <v>125</v>
      </c>
      <c r="H89" s="49" t="s">
        <v>126</v>
      </c>
      <c r="I89" s="49" t="s">
        <v>368</v>
      </c>
      <c r="J89" s="235" t="s">
        <v>810</v>
      </c>
      <c r="K89" s="235"/>
      <c r="L89" s="235"/>
      <c r="M89" s="6"/>
      <c r="N89" s="6"/>
      <c r="O89" s="6"/>
      <c r="P89" s="6"/>
      <c r="Q89" s="6"/>
      <c r="R89" s="6"/>
      <c r="S89" s="6"/>
      <c r="T89" s="6"/>
      <c r="U89" s="6"/>
      <c r="V89" s="6"/>
      <c r="W89" s="6"/>
      <c r="X89" s="6"/>
      <c r="Y89" s="6"/>
      <c r="Z89" s="6"/>
      <c r="AA89" s="6"/>
      <c r="AB89" s="6"/>
      <c r="AC89" s="6"/>
      <c r="AD89" s="6"/>
      <c r="AE89" s="6"/>
      <c r="AF89" s="6"/>
      <c r="AG89" s="6"/>
      <c r="AH89" s="41"/>
    </row>
    <row r="90" spans="1:34" ht="80.25" customHeight="1" x14ac:dyDescent="0.25">
      <c r="A90" s="50"/>
      <c r="B90" s="50"/>
      <c r="C90" s="50" t="s">
        <v>786</v>
      </c>
      <c r="D90" s="50" t="s">
        <v>787</v>
      </c>
      <c r="E90" s="50" t="s">
        <v>788</v>
      </c>
      <c r="F90" s="50" t="s">
        <v>86</v>
      </c>
      <c r="G90" s="89" t="s">
        <v>125</v>
      </c>
      <c r="H90" s="50" t="s">
        <v>126</v>
      </c>
      <c r="I90" s="50" t="s">
        <v>368</v>
      </c>
      <c r="J90" s="236" t="s">
        <v>812</v>
      </c>
      <c r="K90" s="236"/>
      <c r="L90" s="236"/>
      <c r="M90" s="6"/>
      <c r="N90" s="9"/>
      <c r="O90" s="6"/>
      <c r="P90" s="6"/>
      <c r="Q90" s="6"/>
      <c r="R90" s="6"/>
      <c r="S90" s="6"/>
      <c r="T90" s="6"/>
      <c r="U90" s="6"/>
      <c r="V90" s="6"/>
      <c r="W90" s="6"/>
      <c r="X90" s="6"/>
      <c r="Y90" s="6"/>
      <c r="Z90" s="6"/>
      <c r="AA90" s="6"/>
      <c r="AB90" s="6"/>
      <c r="AC90" s="6"/>
      <c r="AD90" s="6"/>
      <c r="AE90" s="6"/>
      <c r="AF90" s="6"/>
      <c r="AG90" s="6"/>
      <c r="AH90" s="41"/>
    </row>
    <row r="91" spans="1:34" ht="61.5" customHeight="1" x14ac:dyDescent="0.25">
      <c r="A91" s="49"/>
      <c r="B91" s="49"/>
      <c r="C91" s="49" t="s">
        <v>467</v>
      </c>
      <c r="D91" s="49" t="s">
        <v>251</v>
      </c>
      <c r="E91" s="49" t="s">
        <v>130</v>
      </c>
      <c r="F91" s="49" t="s">
        <v>86</v>
      </c>
      <c r="G91" s="90" t="s">
        <v>125</v>
      </c>
      <c r="H91" s="49" t="s">
        <v>148</v>
      </c>
      <c r="I91" s="49" t="s">
        <v>368</v>
      </c>
      <c r="J91" s="235" t="s">
        <v>785</v>
      </c>
      <c r="K91" s="235"/>
      <c r="L91" s="235"/>
      <c r="M91" s="6"/>
      <c r="N91" s="9"/>
      <c r="O91" s="6"/>
      <c r="P91" s="6"/>
      <c r="Q91" s="6"/>
      <c r="R91" s="6"/>
      <c r="S91" s="6"/>
      <c r="T91" s="6"/>
      <c r="U91" s="6"/>
      <c r="V91" s="6"/>
      <c r="W91" s="6"/>
      <c r="X91" s="6"/>
      <c r="Y91" s="6"/>
      <c r="Z91" s="6"/>
      <c r="AA91" s="6"/>
      <c r="AB91" s="6"/>
      <c r="AC91" s="6"/>
      <c r="AD91" s="6"/>
      <c r="AE91" s="6"/>
      <c r="AF91" s="6"/>
      <c r="AG91" s="6"/>
      <c r="AH91" s="41"/>
    </row>
    <row r="92" spans="1:34" ht="48.75" customHeight="1" x14ac:dyDescent="0.25">
      <c r="A92" s="50"/>
      <c r="B92" s="50"/>
      <c r="C92" s="50" t="s">
        <v>687</v>
      </c>
      <c r="D92" s="50" t="s">
        <v>688</v>
      </c>
      <c r="E92" s="50" t="s">
        <v>689</v>
      </c>
      <c r="F92" s="50" t="s">
        <v>86</v>
      </c>
      <c r="G92" s="89" t="s">
        <v>125</v>
      </c>
      <c r="H92" s="50" t="s">
        <v>148</v>
      </c>
      <c r="I92" s="50" t="s">
        <v>368</v>
      </c>
      <c r="J92" s="236" t="s">
        <v>789</v>
      </c>
      <c r="K92" s="236"/>
      <c r="L92" s="236"/>
      <c r="M92" s="6"/>
      <c r="N92" s="9"/>
      <c r="O92" s="6"/>
      <c r="P92" s="6"/>
      <c r="Q92" s="6"/>
      <c r="R92" s="6"/>
      <c r="S92" s="6"/>
      <c r="T92" s="6"/>
      <c r="U92" s="6"/>
      <c r="V92" s="6"/>
      <c r="W92" s="6"/>
      <c r="X92" s="6"/>
      <c r="Y92" s="6"/>
      <c r="Z92" s="6"/>
      <c r="AA92" s="6"/>
      <c r="AB92" s="6"/>
      <c r="AC92" s="6"/>
      <c r="AD92" s="6"/>
      <c r="AE92" s="6"/>
      <c r="AF92" s="6"/>
      <c r="AG92" s="6"/>
      <c r="AH92" s="41"/>
    </row>
    <row r="93" spans="1:34" ht="64.5" customHeight="1" x14ac:dyDescent="0.25">
      <c r="C93" s="91" t="s">
        <v>690</v>
      </c>
      <c r="D93" s="91" t="s">
        <v>691</v>
      </c>
      <c r="E93" s="91" t="s">
        <v>692</v>
      </c>
      <c r="F93" s="91" t="s">
        <v>86</v>
      </c>
      <c r="G93" s="92" t="s">
        <v>125</v>
      </c>
      <c r="H93" s="91" t="s">
        <v>126</v>
      </c>
      <c r="I93" s="91" t="s">
        <v>368</v>
      </c>
      <c r="J93" s="235" t="s">
        <v>811</v>
      </c>
      <c r="K93" s="235"/>
      <c r="L93" s="235"/>
    </row>
    <row r="94" spans="1:34" ht="54.75" customHeight="1" x14ac:dyDescent="0.25">
      <c r="C94" s="50" t="s">
        <v>790</v>
      </c>
      <c r="D94" s="50" t="s">
        <v>476</v>
      </c>
      <c r="E94" s="50" t="s">
        <v>130</v>
      </c>
      <c r="F94" s="50" t="s">
        <v>86</v>
      </c>
      <c r="G94" s="89" t="s">
        <v>125</v>
      </c>
      <c r="H94" s="50" t="s">
        <v>126</v>
      </c>
      <c r="I94" s="50" t="s">
        <v>368</v>
      </c>
      <c r="J94" s="236" t="s">
        <v>791</v>
      </c>
      <c r="K94" s="236"/>
      <c r="L94" s="236"/>
    </row>
    <row r="95" spans="1:34" ht="48.75" customHeight="1" x14ac:dyDescent="0.25">
      <c r="C95" s="91" t="s">
        <v>161</v>
      </c>
      <c r="D95" s="91" t="s">
        <v>162</v>
      </c>
      <c r="E95" s="91" t="s">
        <v>130</v>
      </c>
      <c r="F95" s="91" t="s">
        <v>86</v>
      </c>
      <c r="G95" s="92" t="s">
        <v>125</v>
      </c>
      <c r="H95" s="91" t="s">
        <v>712</v>
      </c>
      <c r="I95" s="91" t="s">
        <v>368</v>
      </c>
      <c r="J95" s="237" t="s">
        <v>813</v>
      </c>
      <c r="K95" s="237"/>
      <c r="L95" s="237"/>
    </row>
    <row r="96" spans="1:34" ht="47.25" customHeight="1" x14ac:dyDescent="0.25">
      <c r="A96" s="50"/>
      <c r="B96" s="50"/>
      <c r="C96" s="50" t="s">
        <v>814</v>
      </c>
      <c r="D96" s="50" t="s">
        <v>815</v>
      </c>
      <c r="E96" s="50" t="s">
        <v>816</v>
      </c>
      <c r="F96" s="50" t="s">
        <v>86</v>
      </c>
      <c r="G96" s="89" t="s">
        <v>125</v>
      </c>
      <c r="H96" s="50" t="s">
        <v>817</v>
      </c>
      <c r="I96" s="50" t="s">
        <v>818</v>
      </c>
      <c r="J96" s="236" t="s">
        <v>823</v>
      </c>
      <c r="K96" s="236"/>
      <c r="L96" s="236"/>
      <c r="M96" s="6"/>
      <c r="N96" s="6"/>
      <c r="O96" s="6"/>
      <c r="P96" s="6"/>
      <c r="Q96" s="6"/>
      <c r="R96" s="6"/>
      <c r="S96" s="6"/>
      <c r="T96" s="6"/>
      <c r="U96" s="6"/>
      <c r="V96" s="6"/>
      <c r="W96" s="6"/>
      <c r="X96" s="6"/>
      <c r="Y96" s="6"/>
      <c r="Z96" s="6"/>
      <c r="AA96" s="6"/>
      <c r="AB96" s="6"/>
      <c r="AC96" s="6"/>
      <c r="AD96" s="6"/>
      <c r="AE96" s="6"/>
      <c r="AF96" s="6"/>
      <c r="AG96" s="6"/>
      <c r="AH96" s="41"/>
    </row>
    <row r="97" spans="1:34" ht="81" customHeight="1" x14ac:dyDescent="0.25">
      <c r="A97" s="49"/>
      <c r="B97" s="49"/>
      <c r="C97" s="49" t="s">
        <v>819</v>
      </c>
      <c r="D97" s="49" t="s">
        <v>820</v>
      </c>
      <c r="E97" s="49" t="s">
        <v>821</v>
      </c>
      <c r="F97" s="49" t="s">
        <v>86</v>
      </c>
      <c r="G97" s="90" t="s">
        <v>125</v>
      </c>
      <c r="H97" s="49" t="s">
        <v>817</v>
      </c>
      <c r="I97" s="49" t="s">
        <v>818</v>
      </c>
      <c r="J97" s="237" t="s">
        <v>822</v>
      </c>
      <c r="K97" s="237"/>
      <c r="L97" s="237"/>
      <c r="M97" s="6"/>
      <c r="N97" s="6"/>
      <c r="O97" s="6"/>
      <c r="P97" s="6"/>
      <c r="Q97" s="6"/>
      <c r="R97" s="6"/>
      <c r="S97" s="6"/>
      <c r="T97" s="6"/>
      <c r="U97" s="6"/>
      <c r="V97" s="6"/>
      <c r="W97" s="6"/>
      <c r="X97" s="6"/>
      <c r="Y97" s="6"/>
      <c r="Z97" s="6"/>
      <c r="AA97" s="6"/>
      <c r="AB97" s="6"/>
      <c r="AC97" s="6"/>
      <c r="AD97" s="6"/>
      <c r="AE97" s="6"/>
      <c r="AF97" s="6"/>
      <c r="AG97" s="6"/>
      <c r="AH97" s="41"/>
    </row>
    <row r="98" spans="1:34" ht="80.25" customHeight="1" x14ac:dyDescent="0.25">
      <c r="A98" s="50"/>
      <c r="B98" s="50"/>
      <c r="C98" s="50" t="s">
        <v>582</v>
      </c>
      <c r="D98" s="50" t="s">
        <v>824</v>
      </c>
      <c r="E98" s="50" t="s">
        <v>825</v>
      </c>
      <c r="F98" s="50" t="s">
        <v>86</v>
      </c>
      <c r="G98" s="89" t="s">
        <v>125</v>
      </c>
      <c r="H98" s="49" t="s">
        <v>817</v>
      </c>
      <c r="I98" s="49" t="s">
        <v>818</v>
      </c>
      <c r="J98" s="236" t="s">
        <v>832</v>
      </c>
      <c r="K98" s="236"/>
      <c r="L98" s="236"/>
      <c r="M98" s="6"/>
      <c r="N98" s="9"/>
      <c r="O98" s="6"/>
      <c r="P98" s="6"/>
      <c r="Q98" s="6"/>
      <c r="R98" s="6"/>
      <c r="S98" s="6"/>
      <c r="T98" s="6"/>
      <c r="U98" s="6"/>
      <c r="V98" s="6"/>
      <c r="W98" s="6"/>
      <c r="X98" s="6"/>
      <c r="Y98" s="6"/>
      <c r="Z98" s="6"/>
      <c r="AA98" s="6"/>
      <c r="AB98" s="6"/>
      <c r="AC98" s="6"/>
      <c r="AD98" s="6"/>
      <c r="AE98" s="6"/>
      <c r="AF98" s="6"/>
      <c r="AG98" s="6"/>
      <c r="AH98" s="41"/>
    </row>
    <row r="99" spans="1:34" ht="78" customHeight="1" x14ac:dyDescent="0.25">
      <c r="A99" s="49"/>
      <c r="B99" s="49"/>
      <c r="C99" s="49" t="s">
        <v>829</v>
      </c>
      <c r="D99" s="49" t="s">
        <v>830</v>
      </c>
      <c r="E99" s="49" t="s">
        <v>831</v>
      </c>
      <c r="F99" s="49" t="s">
        <v>86</v>
      </c>
      <c r="G99" s="90" t="s">
        <v>125</v>
      </c>
      <c r="H99" s="49" t="s">
        <v>817</v>
      </c>
      <c r="I99" s="49" t="s">
        <v>818</v>
      </c>
      <c r="J99" s="235" t="s">
        <v>839</v>
      </c>
      <c r="K99" s="235"/>
      <c r="L99" s="235"/>
      <c r="M99" s="6"/>
      <c r="N99" s="9"/>
      <c r="O99" s="6"/>
      <c r="P99" s="6"/>
      <c r="Q99" s="6"/>
      <c r="R99" s="6"/>
      <c r="S99" s="6"/>
      <c r="T99" s="6"/>
      <c r="U99" s="6"/>
      <c r="V99" s="6"/>
      <c r="W99" s="6"/>
      <c r="X99" s="6"/>
      <c r="Y99" s="6"/>
      <c r="Z99" s="6"/>
      <c r="AA99" s="6"/>
      <c r="AB99" s="6"/>
      <c r="AC99" s="6"/>
      <c r="AD99" s="6"/>
      <c r="AE99" s="6"/>
      <c r="AF99" s="6"/>
      <c r="AG99" s="6"/>
      <c r="AH99" s="41"/>
    </row>
    <row r="100" spans="1:34" ht="90" customHeight="1" x14ac:dyDescent="0.25">
      <c r="A100" s="50"/>
      <c r="B100" s="50"/>
      <c r="C100" s="50" t="s">
        <v>834</v>
      </c>
      <c r="D100" s="50" t="s">
        <v>835</v>
      </c>
      <c r="E100" s="50" t="s">
        <v>836</v>
      </c>
      <c r="F100" s="50" t="s">
        <v>837</v>
      </c>
      <c r="G100" s="89" t="s">
        <v>125</v>
      </c>
      <c r="H100" s="49" t="s">
        <v>817</v>
      </c>
      <c r="I100" s="49" t="s">
        <v>395</v>
      </c>
      <c r="J100" s="236" t="s">
        <v>838</v>
      </c>
      <c r="K100" s="236"/>
      <c r="L100" s="236"/>
      <c r="M100" s="6"/>
      <c r="N100" s="9"/>
      <c r="O100" s="6"/>
      <c r="P100" s="6"/>
      <c r="Q100" s="6"/>
      <c r="R100" s="6"/>
      <c r="S100" s="6"/>
      <c r="T100" s="6"/>
      <c r="U100" s="6"/>
      <c r="V100" s="6"/>
      <c r="W100" s="6"/>
      <c r="X100" s="6"/>
      <c r="Y100" s="6"/>
      <c r="Z100" s="6"/>
      <c r="AA100" s="6"/>
      <c r="AB100" s="6"/>
      <c r="AC100" s="6"/>
      <c r="AD100" s="6"/>
      <c r="AE100" s="6"/>
      <c r="AF100" s="6"/>
      <c r="AG100" s="6"/>
      <c r="AH100" s="41"/>
    </row>
    <row r="101" spans="1:34" ht="64.5" customHeight="1" x14ac:dyDescent="0.25">
      <c r="C101" s="91" t="s">
        <v>840</v>
      </c>
      <c r="D101" s="91" t="s">
        <v>841</v>
      </c>
      <c r="E101" s="91" t="s">
        <v>130</v>
      </c>
      <c r="F101" s="91" t="s">
        <v>86</v>
      </c>
      <c r="G101" s="92" t="s">
        <v>125</v>
      </c>
      <c r="H101" s="49" t="s">
        <v>817</v>
      </c>
      <c r="I101" s="49" t="s">
        <v>818</v>
      </c>
      <c r="J101" s="235" t="s">
        <v>845</v>
      </c>
      <c r="K101" s="235"/>
      <c r="L101" s="235"/>
    </row>
    <row r="102" spans="1:34" ht="72" customHeight="1" x14ac:dyDescent="0.25">
      <c r="C102" s="50" t="s">
        <v>826</v>
      </c>
      <c r="D102" s="50" t="s">
        <v>827</v>
      </c>
      <c r="E102" s="50" t="s">
        <v>828</v>
      </c>
      <c r="F102" s="50" t="s">
        <v>86</v>
      </c>
      <c r="G102" s="89" t="s">
        <v>125</v>
      </c>
      <c r="H102" s="49" t="s">
        <v>817</v>
      </c>
      <c r="I102" s="49" t="s">
        <v>818</v>
      </c>
      <c r="J102" s="236" t="s">
        <v>833</v>
      </c>
      <c r="K102" s="236"/>
      <c r="L102" s="236"/>
    </row>
    <row r="103" spans="1:34" ht="48.75" customHeight="1" x14ac:dyDescent="0.25">
      <c r="C103" s="91" t="s">
        <v>842</v>
      </c>
      <c r="D103" s="91" t="s">
        <v>843</v>
      </c>
      <c r="E103" s="91" t="s">
        <v>130</v>
      </c>
      <c r="F103" s="91" t="s">
        <v>86</v>
      </c>
      <c r="G103" s="92" t="s">
        <v>125</v>
      </c>
      <c r="H103" s="49" t="s">
        <v>817</v>
      </c>
      <c r="I103" s="49" t="s">
        <v>818</v>
      </c>
      <c r="J103" s="237" t="s">
        <v>844</v>
      </c>
      <c r="K103" s="237"/>
      <c r="L103" s="237"/>
    </row>
    <row r="104" spans="1:34" ht="91.5" customHeight="1" x14ac:dyDescent="0.25">
      <c r="C104" s="50" t="s">
        <v>826</v>
      </c>
      <c r="D104" s="50" t="s">
        <v>530</v>
      </c>
      <c r="E104" s="50" t="s">
        <v>846</v>
      </c>
      <c r="F104" s="50" t="s">
        <v>86</v>
      </c>
      <c r="G104" s="89" t="s">
        <v>125</v>
      </c>
      <c r="H104" s="49" t="s">
        <v>817</v>
      </c>
      <c r="I104" s="49" t="s">
        <v>818</v>
      </c>
      <c r="J104" s="236" t="s">
        <v>847</v>
      </c>
      <c r="K104" s="236"/>
      <c r="L104" s="236"/>
    </row>
  </sheetData>
  <mergeCells count="47">
    <mergeCell ref="K74:L74"/>
    <mergeCell ref="A10:G10"/>
    <mergeCell ref="A11:G11"/>
    <mergeCell ref="A13:H13"/>
    <mergeCell ref="A15:H15"/>
    <mergeCell ref="A46:H46"/>
    <mergeCell ref="A48:H48"/>
    <mergeCell ref="A60:G60"/>
    <mergeCell ref="A62:I62"/>
    <mergeCell ref="A70:H70"/>
    <mergeCell ref="A72:I72"/>
    <mergeCell ref="K73:L73"/>
    <mergeCell ref="A9:G9"/>
    <mergeCell ref="A1:L1"/>
    <mergeCell ref="A2:L2"/>
    <mergeCell ref="A3:L3"/>
    <mergeCell ref="A6:G6"/>
    <mergeCell ref="A8:G8"/>
    <mergeCell ref="K75:L75"/>
    <mergeCell ref="K76:L76"/>
    <mergeCell ref="K77:L77"/>
    <mergeCell ref="K78:L78"/>
    <mergeCell ref="K79:L79"/>
    <mergeCell ref="K80:L80"/>
    <mergeCell ref="K81:L81"/>
    <mergeCell ref="A83:I83"/>
    <mergeCell ref="J84:L84"/>
    <mergeCell ref="J85:L85"/>
    <mergeCell ref="J86:L86"/>
    <mergeCell ref="J87:L87"/>
    <mergeCell ref="J88:L88"/>
    <mergeCell ref="J89:L89"/>
    <mergeCell ref="J90:L90"/>
    <mergeCell ref="J91:L91"/>
    <mergeCell ref="J92:L92"/>
    <mergeCell ref="J96:L96"/>
    <mergeCell ref="J97:L97"/>
    <mergeCell ref="J98:L98"/>
    <mergeCell ref="J93:L93"/>
    <mergeCell ref="J94:L94"/>
    <mergeCell ref="J95:L95"/>
    <mergeCell ref="J104:L104"/>
    <mergeCell ref="J99:L99"/>
    <mergeCell ref="J100:L100"/>
    <mergeCell ref="J101:L101"/>
    <mergeCell ref="J102:L102"/>
    <mergeCell ref="J103:L103"/>
  </mergeCells>
  <hyperlinks>
    <hyperlink ref="C17" r:id="rId1" display="http://www.artundreise-blog.ch/" xr:uid="{B804BA95-B230-406D-840F-6523853090A0}"/>
    <hyperlink ref="C18" r:id="rId2" display="http://www.usaentdecken.de/" xr:uid="{A92AF22C-51DC-458D-BCFD-8BEC52A6EB8F}"/>
    <hyperlink ref="C19" r:id="rId3" xr:uid="{DE16EFA6-C952-47E7-B867-851ECE888267}"/>
    <hyperlink ref="C20" r:id="rId4" display="http://www.frankfurt-live.de/" xr:uid="{D5433A4E-33E2-461E-9444-35BAE3EDC7F8}"/>
    <hyperlink ref="C21" r:id="rId5" display="http://www.justdeluxe.at/" xr:uid="{92A49D8F-7026-4E78-AC4B-54722A61EDF6}"/>
    <hyperlink ref="C22" r:id="rId6" display="http://www.mate-magazin.de/" xr:uid="{DABF2519-29B2-4DF2-A661-0E9400792E7A}"/>
    <hyperlink ref="C23" r:id="rId7" display="http://www.usa-reise.de/" xr:uid="{D4519EC2-9DF8-4B63-AD97-AAAFFE34E73F}"/>
    <hyperlink ref="C24" r:id="rId8" display="http://www.queer.de/" xr:uid="{6B516496-6D76-4866-939C-E727401EA4F8}"/>
    <hyperlink ref="C25" r:id="rId9" display="http://www.justdeluxe.at/" xr:uid="{FF3328A2-C4D0-4E83-8222-CE74EDAF59EC}"/>
    <hyperlink ref="C26" r:id="rId10" display="https://360grad-travel.club/news" xr:uid="{436732D4-36BC-4957-A83F-FDB3EDD70EFB}"/>
    <hyperlink ref="C27" r:id="rId11" display="http://www.reiseziel-erde.de/" xr:uid="{64620D57-950B-4D14-834A-15D8750D8D46}"/>
    <hyperlink ref="C28" r:id="rId12" display="https://vivanty.de/" xr:uid="{B0465AF8-A97F-4A66-8B9F-B2EC456CB82A}"/>
    <hyperlink ref="C29" r:id="rId13" display="http://www.usaentdecken.de/" xr:uid="{84B9F351-8032-4895-A263-84B76D427212}"/>
    <hyperlink ref="L17" r:id="rId14" xr:uid="{59FCE8C0-6500-47FF-9027-80021AFDE144}"/>
    <hyperlink ref="L18" r:id="rId15" xr:uid="{FD31B0E1-42B3-46A9-AFCD-D0B9A22A46E8}"/>
    <hyperlink ref="L19" r:id="rId16" xr:uid="{29CFF7D4-00B1-4B77-8466-46BC7AF599E2}"/>
    <hyperlink ref="L20" r:id="rId17" xr:uid="{51E3B149-2A89-4DAC-85C9-CB9EFA716E57}"/>
    <hyperlink ref="L21" r:id="rId18" xr:uid="{1F39E94E-E3A9-4EDF-91A0-D2AC110BE6D1}"/>
    <hyperlink ref="L22" r:id="rId19" xr:uid="{A8D66D59-36F8-4908-AB08-15AB5872C3FF}"/>
    <hyperlink ref="L23" r:id="rId20" xr:uid="{CDE09653-7578-46BB-858F-A27A10324F72}"/>
    <hyperlink ref="L24" r:id="rId21" xr:uid="{75E33530-F760-4D05-A823-CAB8839C551A}"/>
    <hyperlink ref="L25" r:id="rId22" xr:uid="{8A1B4536-8196-4AF7-8BD1-590BE50D03B3}"/>
    <hyperlink ref="L26" r:id="rId23" xr:uid="{6568233C-ED6D-47A5-8ED1-580796D8D186}"/>
    <hyperlink ref="L27" r:id="rId24" xr:uid="{8D072395-3D6A-4A4B-B690-8E25E90DA63C}"/>
    <hyperlink ref="L28" r:id="rId25" xr:uid="{F4BADC5B-7B7D-464B-AD3D-9404FBF8C84C}"/>
    <hyperlink ref="L29" r:id="rId26" xr:uid="{2218088E-EA24-4658-B461-C1E2EE0EB524}"/>
  </hyperlinks>
  <pageMargins left="0.7" right="0.7" top="0.75" bottom="0.75" header="0.3" footer="0.3"/>
  <pageSetup scale="54" fitToHeight="0" orientation="landscape" r:id="rId27"/>
  <rowBreaks count="1" manualBreakCount="1">
    <brk id="71" max="16383" man="1"/>
  </rowBreaks>
  <tableParts count="3">
    <tablePart r:id="rId28"/>
    <tablePart r:id="rId29"/>
    <tablePart r:id="rId30"/>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YTD Overview FY 18-19</vt:lpstr>
      <vt:lpstr>YTD Overview FY 21-22</vt:lpstr>
      <vt:lpstr>Oct 21</vt:lpstr>
      <vt:lpstr>Nov 21</vt:lpstr>
      <vt:lpstr>Dec 21</vt:lpstr>
      <vt:lpstr>Jan 22</vt:lpstr>
      <vt:lpstr>Feb 22</vt:lpstr>
      <vt:lpstr>March 22</vt:lpstr>
      <vt:lpstr>April 22</vt:lpstr>
      <vt:lpstr>May 22</vt:lpstr>
      <vt:lpstr>June 22</vt:lpstr>
      <vt:lpstr>July 22</vt:lpstr>
      <vt:lpstr>Aug 22</vt:lpstr>
      <vt:lpstr>Sept 22</vt:lpstr>
      <vt:lpstr>'April 22'!Druckbereich</vt:lpstr>
      <vt:lpstr>'Aug 22'!Druckbereich</vt:lpstr>
      <vt:lpstr>'Dec 21'!Druckbereich</vt:lpstr>
      <vt:lpstr>'Feb 22'!Druckbereich</vt:lpstr>
      <vt:lpstr>'Jan 22'!Druckbereich</vt:lpstr>
      <vt:lpstr>'July 22'!Druckbereich</vt:lpstr>
      <vt:lpstr>'June 22'!Druckbereich</vt:lpstr>
      <vt:lpstr>'March 22'!Druckbereich</vt:lpstr>
      <vt:lpstr>'May 22'!Druckbereich</vt:lpstr>
      <vt:lpstr>'Nov 21'!Druckbereich</vt:lpstr>
      <vt:lpstr>'Oct 21'!Druckbereich</vt:lpstr>
      <vt:lpstr>'Sept 22'!Druckbereich</vt:lpstr>
      <vt:lpstr>'YTD Overview FY 21-22'!Druckbereich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Monteiro, Mackenzie</dc:creator>
  <cp:lastModifiedBy>Axel Kaus</cp:lastModifiedBy>
  <cp:lastPrinted>2022-07-26T13:01:19Z</cp:lastPrinted>
  <dcterms:created xsi:type="dcterms:W3CDTF">2019-08-15T18:37:59Z</dcterms:created>
  <dcterms:modified xsi:type="dcterms:W3CDTF">2022-10-12T10:43:42Z</dcterms:modified>
</cp:coreProperties>
</file>